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11505" activeTab="5"/>
  </bookViews>
  <sheets>
    <sheet name="Tavfurceli" sheetId="2" r:id="rId1"/>
    <sheet name="1" sheetId="5" r:id="rId2"/>
    <sheet name="2" sheetId="26" r:id="rId3"/>
    <sheet name="3" sheetId="6" r:id="rId4"/>
    <sheet name="4" sheetId="7" r:id="rId5"/>
    <sheet name="5" sheetId="25" r:id="rId6"/>
    <sheet name="6" sheetId="8" r:id="rId7"/>
    <sheet name="7" sheetId="9" r:id="rId8"/>
    <sheet name="7ა" sheetId="10" r:id="rId9"/>
    <sheet name="8" sheetId="17" r:id="rId10"/>
    <sheet name="8a" sheetId="23" r:id="rId11"/>
    <sheet name="9" sheetId="14" r:id="rId12"/>
    <sheet name="9 a" sheetId="20" r:id="rId13"/>
    <sheet name="10" sheetId="21" r:id="rId14"/>
    <sheet name="10a" sheetId="22" r:id="rId15"/>
    <sheet name="11" sheetId="12" r:id="rId16"/>
    <sheet name="12" sheetId="16" r:id="rId17"/>
  </sheets>
  <definedNames>
    <definedName name="OLE_LINK1" localSheetId="2">'2'!#REF!</definedName>
    <definedName name="_xlnm.Print_Area" localSheetId="1">'1'!$A$1:$G$102</definedName>
    <definedName name="_xlnm.Print_Area" localSheetId="13">'10'!#REF!</definedName>
    <definedName name="_xlnm.Print_Area" localSheetId="15">'11'!$A$1:$E$23</definedName>
    <definedName name="_xlnm.Print_Area" localSheetId="2">'2'!$A$1:$H$1502</definedName>
    <definedName name="_xlnm.Print_Area" localSheetId="3">'3'!$A$1:$Q$32</definedName>
    <definedName name="_xlnm.Print_Area" localSheetId="4">'4'!$A$1:$T$147</definedName>
    <definedName name="_xlnm.Print_Area" localSheetId="5">'5'!$A$1:$T$289</definedName>
    <definedName name="_xlnm.Print_Area" localSheetId="6">'6'!$A$2:$D$39</definedName>
    <definedName name="_xlnm.Print_Area" localSheetId="7">'7'!$A$1:$J$76</definedName>
    <definedName name="_xlnm.Print_Area" localSheetId="8">'7ა'!$A$1:$D$29</definedName>
    <definedName name="_xlnm.Print_Area" localSheetId="9">'8'!$A$1:$F$39</definedName>
    <definedName name="_xlnm.Print_Area" localSheetId="10">'8a'!$A$1:$F$37</definedName>
    <definedName name="_xlnm.Print_Area" localSheetId="11">'9'!$B$1:$W$61</definedName>
    <definedName name="_xlnm.Print_Area" localSheetId="12">'9 a'!$B$1:$W$60</definedName>
    <definedName name="_xlnm.Print_Area" localSheetId="0">Tavfurceli!$A$1:$I$43</definedName>
    <definedName name="_xlnm.Print_Titles" localSheetId="1">'1'!$9:$9</definedName>
    <definedName name="_xlnm.Print_Titles" localSheetId="15">'11'!#REF!</definedName>
    <definedName name="_xlnm.Print_Titles" localSheetId="2">'2'!$A$6:$IV$6</definedName>
    <definedName name="_xlnm.Print_Titles" localSheetId="4">'4'!$8:$10</definedName>
    <definedName name="_xlnm.Print_Titles" localSheetId="5">'5'!$13:$14</definedName>
    <definedName name="_xlnm.Print_Titles" localSheetId="6">'6'!$10:$10</definedName>
    <definedName name="_xlnm.Print_Titles" localSheetId="7">'7'!$25:$26</definedName>
  </definedNames>
  <calcPr calcId="124519"/>
</workbook>
</file>

<file path=xl/calcChain.xml><?xml version="1.0" encoding="utf-8"?>
<calcChain xmlns="http://schemas.openxmlformats.org/spreadsheetml/2006/main">
  <c r="H19" i="9"/>
  <c r="H16"/>
  <c r="E19"/>
  <c r="E16"/>
  <c r="B19"/>
  <c r="B16"/>
  <c r="H72"/>
  <c r="D20" i="10" s="1"/>
  <c r="H71" i="9"/>
  <c r="E72"/>
  <c r="C20" i="10" s="1"/>
  <c r="E71" i="9"/>
  <c r="H68"/>
  <c r="H67"/>
  <c r="H66"/>
  <c r="H64"/>
  <c r="H63"/>
  <c r="D19" i="10" s="1"/>
  <c r="H62" i="9"/>
  <c r="E68"/>
  <c r="E67"/>
  <c r="E66"/>
  <c r="E64"/>
  <c r="E63"/>
  <c r="C19" i="10" s="1"/>
  <c r="E62" i="9"/>
  <c r="H56"/>
  <c r="H55"/>
  <c r="D18" i="10" s="1"/>
  <c r="E56" i="9"/>
  <c r="E55"/>
  <c r="C18" i="10" s="1"/>
  <c r="H50" i="9"/>
  <c r="H49"/>
  <c r="H48"/>
  <c r="H47"/>
  <c r="H46"/>
  <c r="H45"/>
  <c r="H44"/>
  <c r="H43"/>
  <c r="H42"/>
  <c r="H41"/>
  <c r="H40"/>
  <c r="H39"/>
  <c r="H38"/>
  <c r="H37"/>
  <c r="H36"/>
  <c r="H34"/>
  <c r="H33"/>
  <c r="H32"/>
  <c r="H31"/>
  <c r="H30"/>
  <c r="H29"/>
  <c r="E50"/>
  <c r="E49"/>
  <c r="E48"/>
  <c r="E47"/>
  <c r="E46"/>
  <c r="E45"/>
  <c r="E44"/>
  <c r="E43"/>
  <c r="E42"/>
  <c r="E41"/>
  <c r="E40"/>
  <c r="E39"/>
  <c r="E38"/>
  <c r="E37"/>
  <c r="E36"/>
  <c r="E34"/>
  <c r="E33"/>
  <c r="E32"/>
  <c r="E31"/>
  <c r="E30"/>
  <c r="E29"/>
  <c r="H9"/>
  <c r="E9"/>
  <c r="B9"/>
  <c r="B72"/>
  <c r="B20" i="10" s="1"/>
  <c r="B71" i="9"/>
  <c r="B68"/>
  <c r="B67"/>
  <c r="B66"/>
  <c r="B64"/>
  <c r="B63"/>
  <c r="B19" i="10" s="1"/>
  <c r="B62" i="9"/>
  <c r="B56"/>
  <c r="B55"/>
  <c r="B18" i="10" s="1"/>
  <c r="B29" i="9"/>
  <c r="B30"/>
  <c r="B31"/>
  <c r="B32"/>
  <c r="B33"/>
  <c r="B34"/>
  <c r="B36"/>
  <c r="B37"/>
  <c r="B38"/>
  <c r="B39"/>
  <c r="B40"/>
  <c r="B41"/>
  <c r="B42"/>
  <c r="B43"/>
  <c r="B44"/>
  <c r="B45"/>
  <c r="B46"/>
  <c r="B47"/>
  <c r="B48"/>
  <c r="B49"/>
  <c r="B50"/>
  <c r="D35"/>
  <c r="F35"/>
  <c r="G35"/>
  <c r="I35"/>
  <c r="J35"/>
  <c r="C35"/>
  <c r="D28"/>
  <c r="F28"/>
  <c r="G28"/>
  <c r="I28"/>
  <c r="J28"/>
  <c r="C28"/>
  <c r="B28" s="1"/>
  <c r="H28" l="1"/>
  <c r="E28"/>
  <c r="H35"/>
  <c r="E35"/>
  <c r="B35"/>
  <c r="J44" i="22"/>
  <c r="I44"/>
  <c r="H44"/>
  <c r="G44"/>
  <c r="F44"/>
  <c r="E44"/>
  <c r="D44"/>
  <c r="C44"/>
  <c r="J40"/>
  <c r="J49" s="1"/>
  <c r="I40"/>
  <c r="I49" s="1"/>
  <c r="H40"/>
  <c r="H49" s="1"/>
  <c r="G40"/>
  <c r="G49" s="1"/>
  <c r="F40"/>
  <c r="F49" s="1"/>
  <c r="E40"/>
  <c r="E49" s="1"/>
  <c r="D40"/>
  <c r="D49" s="1"/>
  <c r="C40"/>
  <c r="C49" s="1"/>
  <c r="J15"/>
  <c r="I15"/>
  <c r="H15"/>
  <c r="G15"/>
  <c r="F15"/>
  <c r="E15"/>
  <c r="D15"/>
  <c r="C15"/>
  <c r="J11"/>
  <c r="J20" s="1"/>
  <c r="I11"/>
  <c r="I20" s="1"/>
  <c r="H11"/>
  <c r="H20" s="1"/>
  <c r="G11"/>
  <c r="G20" s="1"/>
  <c r="F11"/>
  <c r="F20" s="1"/>
  <c r="E11"/>
  <c r="E20" s="1"/>
  <c r="D11"/>
  <c r="D20" s="1"/>
  <c r="C11"/>
  <c r="C20" s="1"/>
  <c r="G70" i="9"/>
  <c r="D70"/>
  <c r="G65"/>
  <c r="D65"/>
  <c r="G61"/>
  <c r="D61"/>
  <c r="G54"/>
  <c r="D54"/>
  <c r="G27"/>
  <c r="G52" s="1"/>
  <c r="G58" s="1"/>
  <c r="D27"/>
  <c r="D52" s="1"/>
  <c r="D58" s="1"/>
  <c r="J70"/>
  <c r="J65"/>
  <c r="J61"/>
  <c r="J60" s="1"/>
  <c r="J54"/>
  <c r="J27"/>
  <c r="W13" i="20"/>
  <c r="V13"/>
  <c r="U13"/>
  <c r="G13"/>
  <c r="F13"/>
  <c r="E13"/>
  <c r="T12"/>
  <c r="P12"/>
  <c r="L12"/>
  <c r="H12"/>
  <c r="D12"/>
  <c r="T11"/>
  <c r="P11"/>
  <c r="L11"/>
  <c r="H11"/>
  <c r="D11"/>
  <c r="T10"/>
  <c r="P10"/>
  <c r="L10"/>
  <c r="H10"/>
  <c r="D10"/>
  <c r="T9"/>
  <c r="T13" s="1"/>
  <c r="P9"/>
  <c r="P13" s="1"/>
  <c r="L9"/>
  <c r="L13" s="1"/>
  <c r="H9"/>
  <c r="H13" s="1"/>
  <c r="D9"/>
  <c r="D13" s="1"/>
  <c r="W14" i="14"/>
  <c r="V14"/>
  <c r="U14"/>
  <c r="G14"/>
  <c r="F14"/>
  <c r="E14"/>
  <c r="T13"/>
  <c r="P13"/>
  <c r="L13"/>
  <c r="H13"/>
  <c r="D13"/>
  <c r="T12"/>
  <c r="P12"/>
  <c r="L12"/>
  <c r="H12"/>
  <c r="D12"/>
  <c r="T11"/>
  <c r="P11"/>
  <c r="L11"/>
  <c r="H11"/>
  <c r="D11"/>
  <c r="T10"/>
  <c r="T14" s="1"/>
  <c r="P10"/>
  <c r="P14" s="1"/>
  <c r="L10"/>
  <c r="L14" s="1"/>
  <c r="H10"/>
  <c r="H14" s="1"/>
  <c r="D10"/>
  <c r="D14" s="1"/>
  <c r="D14" i="10"/>
  <c r="C14"/>
  <c r="B14"/>
  <c r="D13"/>
  <c r="C13"/>
  <c r="B13"/>
  <c r="D12"/>
  <c r="C12"/>
  <c r="B12"/>
  <c r="I70" i="9"/>
  <c r="H70" s="1"/>
  <c r="F70"/>
  <c r="E70" s="1"/>
  <c r="C70"/>
  <c r="B70" s="1"/>
  <c r="I65"/>
  <c r="H65" s="1"/>
  <c r="F65"/>
  <c r="E65" s="1"/>
  <c r="C65"/>
  <c r="B65" s="1"/>
  <c r="I61"/>
  <c r="H61" s="1"/>
  <c r="F61"/>
  <c r="E61" s="1"/>
  <c r="C61"/>
  <c r="I54"/>
  <c r="H54" s="1"/>
  <c r="F54"/>
  <c r="E54" s="1"/>
  <c r="C54"/>
  <c r="B54" s="1"/>
  <c r="I27"/>
  <c r="H27" s="1"/>
  <c r="D17" i="10" s="1"/>
  <c r="F27" i="9"/>
  <c r="E27" s="1"/>
  <c r="C17" i="10" s="1"/>
  <c r="C27" i="9"/>
  <c r="B27" s="1"/>
  <c r="B17" i="10" s="1"/>
  <c r="D11"/>
  <c r="C52" i="9"/>
  <c r="C11" i="10"/>
  <c r="C31" i="8"/>
  <c r="C27"/>
  <c r="C23"/>
  <c r="C19"/>
  <c r="C15"/>
  <c r="C11"/>
  <c r="R145" i="7"/>
  <c r="O145"/>
  <c r="L145"/>
  <c r="I145"/>
  <c r="F145"/>
  <c r="C145"/>
  <c r="R144"/>
  <c r="O144"/>
  <c r="L144"/>
  <c r="I144"/>
  <c r="F144"/>
  <c r="C144"/>
  <c r="R143"/>
  <c r="O143"/>
  <c r="L143"/>
  <c r="I143"/>
  <c r="F143"/>
  <c r="C143"/>
  <c r="R142"/>
  <c r="O142"/>
  <c r="L142"/>
  <c r="I142"/>
  <c r="F142"/>
  <c r="C142"/>
  <c r="R141"/>
  <c r="O141"/>
  <c r="L141"/>
  <c r="I141"/>
  <c r="F141"/>
  <c r="C141"/>
  <c r="R140"/>
  <c r="O140"/>
  <c r="L140"/>
  <c r="I140"/>
  <c r="F140"/>
  <c r="C140"/>
  <c r="R139"/>
  <c r="O139"/>
  <c r="L139"/>
  <c r="I139"/>
  <c r="F139"/>
  <c r="C139"/>
  <c r="R138"/>
  <c r="O138"/>
  <c r="L138"/>
  <c r="I138"/>
  <c r="F138"/>
  <c r="C138"/>
  <c r="R137"/>
  <c r="O137"/>
  <c r="L137"/>
  <c r="I137"/>
  <c r="F137"/>
  <c r="C137"/>
  <c r="R136"/>
  <c r="O136"/>
  <c r="L136"/>
  <c r="I136"/>
  <c r="F136"/>
  <c r="C136"/>
  <c r="T135"/>
  <c r="S135"/>
  <c r="R135"/>
  <c r="Q135"/>
  <c r="P135"/>
  <c r="O135" s="1"/>
  <c r="N135"/>
  <c r="M135"/>
  <c r="L135" s="1"/>
  <c r="K135"/>
  <c r="J135"/>
  <c r="H135"/>
  <c r="G135"/>
  <c r="F135" s="1"/>
  <c r="E135"/>
  <c r="D135"/>
  <c r="C135" s="1"/>
  <c r="T134"/>
  <c r="S134"/>
  <c r="R134"/>
  <c r="Q134"/>
  <c r="P134"/>
  <c r="N134"/>
  <c r="M134"/>
  <c r="L134"/>
  <c r="K134"/>
  <c r="J134"/>
  <c r="I134" s="1"/>
  <c r="H134"/>
  <c r="G134"/>
  <c r="E134"/>
  <c r="D134"/>
  <c r="R133"/>
  <c r="O133"/>
  <c r="L133"/>
  <c r="I133"/>
  <c r="F133"/>
  <c r="C133"/>
  <c r="R132"/>
  <c r="O132"/>
  <c r="L132"/>
  <c r="I132"/>
  <c r="F132"/>
  <c r="C132"/>
  <c r="R131"/>
  <c r="O131"/>
  <c r="L131"/>
  <c r="I131"/>
  <c r="F131"/>
  <c r="C131"/>
  <c r="R130"/>
  <c r="O130"/>
  <c r="L130"/>
  <c r="I130"/>
  <c r="F130"/>
  <c r="C130"/>
  <c r="R129"/>
  <c r="O129"/>
  <c r="L129"/>
  <c r="I129"/>
  <c r="F129"/>
  <c r="C129"/>
  <c r="R128"/>
  <c r="O128"/>
  <c r="L128"/>
  <c r="I128"/>
  <c r="F128"/>
  <c r="C128"/>
  <c r="T127"/>
  <c r="S127"/>
  <c r="R127"/>
  <c r="Q127"/>
  <c r="P127"/>
  <c r="O127" s="1"/>
  <c r="N127"/>
  <c r="M127"/>
  <c r="L127" s="1"/>
  <c r="K127"/>
  <c r="J127"/>
  <c r="H127"/>
  <c r="G127"/>
  <c r="F127" s="1"/>
  <c r="E127"/>
  <c r="D127"/>
  <c r="R126"/>
  <c r="O126"/>
  <c r="L126"/>
  <c r="I126"/>
  <c r="F126"/>
  <c r="C126"/>
  <c r="R125"/>
  <c r="O125"/>
  <c r="L125"/>
  <c r="I125"/>
  <c r="F125"/>
  <c r="C125"/>
  <c r="R124"/>
  <c r="O124"/>
  <c r="L124"/>
  <c r="I124"/>
  <c r="F124"/>
  <c r="C124"/>
  <c r="R123"/>
  <c r="O123"/>
  <c r="L123"/>
  <c r="I123"/>
  <c r="F123"/>
  <c r="C123"/>
  <c r="T122"/>
  <c r="S122"/>
  <c r="R122" s="1"/>
  <c r="Q122"/>
  <c r="P122"/>
  <c r="O122" s="1"/>
  <c r="N122"/>
  <c r="N120" s="1"/>
  <c r="M122"/>
  <c r="K122"/>
  <c r="K120" s="1"/>
  <c r="J122"/>
  <c r="I122"/>
  <c r="H122"/>
  <c r="G122"/>
  <c r="F122" s="1"/>
  <c r="E122"/>
  <c r="D122"/>
  <c r="C122" s="1"/>
  <c r="R121"/>
  <c r="O121"/>
  <c r="L121"/>
  <c r="I121"/>
  <c r="F121"/>
  <c r="C121"/>
  <c r="T120"/>
  <c r="Q120"/>
  <c r="M120"/>
  <c r="J120"/>
  <c r="I120" s="1"/>
  <c r="H120"/>
  <c r="E120"/>
  <c r="R119"/>
  <c r="O119"/>
  <c r="L119"/>
  <c r="I119"/>
  <c r="F119"/>
  <c r="C119"/>
  <c r="R118"/>
  <c r="O118"/>
  <c r="L118"/>
  <c r="I118"/>
  <c r="F118"/>
  <c r="C118"/>
  <c r="R117"/>
  <c r="O117"/>
  <c r="L117"/>
  <c r="I117"/>
  <c r="F117"/>
  <c r="C117"/>
  <c r="R116"/>
  <c r="O116"/>
  <c r="L116"/>
  <c r="I116"/>
  <c r="F116"/>
  <c r="C116"/>
  <c r="R115"/>
  <c r="O115"/>
  <c r="L115"/>
  <c r="I115"/>
  <c r="F115"/>
  <c r="C115"/>
  <c r="R114"/>
  <c r="O114"/>
  <c r="L114"/>
  <c r="I114"/>
  <c r="F114"/>
  <c r="C114"/>
  <c r="T113"/>
  <c r="S113"/>
  <c r="R113" s="1"/>
  <c r="Q113"/>
  <c r="P113"/>
  <c r="O113" s="1"/>
  <c r="N113"/>
  <c r="M113"/>
  <c r="L113" s="1"/>
  <c r="K113"/>
  <c r="J113"/>
  <c r="H113"/>
  <c r="G113"/>
  <c r="F113" s="1"/>
  <c r="E113"/>
  <c r="D113"/>
  <c r="C113" s="1"/>
  <c r="R112"/>
  <c r="O112"/>
  <c r="L112"/>
  <c r="I112"/>
  <c r="F112"/>
  <c r="C112"/>
  <c r="R111"/>
  <c r="O111"/>
  <c r="L111"/>
  <c r="I111"/>
  <c r="F111"/>
  <c r="C111"/>
  <c r="R110"/>
  <c r="O110"/>
  <c r="L110"/>
  <c r="I110"/>
  <c r="F110"/>
  <c r="C110"/>
  <c r="R109"/>
  <c r="O109"/>
  <c r="L109"/>
  <c r="I109"/>
  <c r="F109"/>
  <c r="C109"/>
  <c r="R108"/>
  <c r="O108"/>
  <c r="L108"/>
  <c r="I108"/>
  <c r="F108"/>
  <c r="C108"/>
  <c r="R107"/>
  <c r="O107"/>
  <c r="L107"/>
  <c r="I107"/>
  <c r="F107"/>
  <c r="C107"/>
  <c r="R106"/>
  <c r="O106"/>
  <c r="L106"/>
  <c r="I106"/>
  <c r="F106"/>
  <c r="C106"/>
  <c r="T105"/>
  <c r="S105"/>
  <c r="R105" s="1"/>
  <c r="Q105"/>
  <c r="P105"/>
  <c r="N105"/>
  <c r="M105"/>
  <c r="L105" s="1"/>
  <c r="K105"/>
  <c r="J105"/>
  <c r="H105"/>
  <c r="G105"/>
  <c r="F105" s="1"/>
  <c r="E105"/>
  <c r="D105"/>
  <c r="R104"/>
  <c r="O104"/>
  <c r="L104"/>
  <c r="I104"/>
  <c r="F104"/>
  <c r="C104"/>
  <c r="R103"/>
  <c r="O103"/>
  <c r="L103"/>
  <c r="I103"/>
  <c r="F103"/>
  <c r="C103"/>
  <c r="R102"/>
  <c r="O102"/>
  <c r="L102"/>
  <c r="I102"/>
  <c r="F102"/>
  <c r="C102"/>
  <c r="R101"/>
  <c r="O101"/>
  <c r="L101"/>
  <c r="I101"/>
  <c r="F101"/>
  <c r="C101"/>
  <c r="T100"/>
  <c r="S100"/>
  <c r="R100"/>
  <c r="Q100"/>
  <c r="P100"/>
  <c r="O100" s="1"/>
  <c r="N100"/>
  <c r="M100"/>
  <c r="L100" s="1"/>
  <c r="K100"/>
  <c r="J100"/>
  <c r="H100"/>
  <c r="G100"/>
  <c r="F100" s="1"/>
  <c r="E100"/>
  <c r="D100"/>
  <c r="R99"/>
  <c r="O99"/>
  <c r="L99"/>
  <c r="I99"/>
  <c r="F99"/>
  <c r="C99"/>
  <c r="R98"/>
  <c r="O98"/>
  <c r="L98"/>
  <c r="I98"/>
  <c r="F98"/>
  <c r="C98"/>
  <c r="R97"/>
  <c r="O97"/>
  <c r="L97"/>
  <c r="I97"/>
  <c r="F97"/>
  <c r="C97"/>
  <c r="T96"/>
  <c r="S96"/>
  <c r="R96" s="1"/>
  <c r="Q96"/>
  <c r="P96"/>
  <c r="N96"/>
  <c r="M96"/>
  <c r="L96" s="1"/>
  <c r="K96"/>
  <c r="J96"/>
  <c r="H96"/>
  <c r="G96"/>
  <c r="E96"/>
  <c r="D96"/>
  <c r="T95"/>
  <c r="S95"/>
  <c r="R95"/>
  <c r="Q95"/>
  <c r="P95"/>
  <c r="O95" s="1"/>
  <c r="N95"/>
  <c r="M95"/>
  <c r="L95" s="1"/>
  <c r="K95"/>
  <c r="J95"/>
  <c r="H95"/>
  <c r="G95"/>
  <c r="F95" s="1"/>
  <c r="E95"/>
  <c r="D95"/>
  <c r="R94"/>
  <c r="O94"/>
  <c r="L94"/>
  <c r="I94"/>
  <c r="F94"/>
  <c r="C94"/>
  <c r="R93"/>
  <c r="O93"/>
  <c r="L93"/>
  <c r="I93"/>
  <c r="F93"/>
  <c r="C93"/>
  <c r="R92"/>
  <c r="O92"/>
  <c r="L92"/>
  <c r="I92"/>
  <c r="F92"/>
  <c r="C92"/>
  <c r="R91"/>
  <c r="O91"/>
  <c r="L91"/>
  <c r="I91"/>
  <c r="F91"/>
  <c r="C91"/>
  <c r="R90"/>
  <c r="O90"/>
  <c r="L90"/>
  <c r="I90"/>
  <c r="F90"/>
  <c r="C90"/>
  <c r="R89"/>
  <c r="O89"/>
  <c r="L89"/>
  <c r="I89"/>
  <c r="F89"/>
  <c r="C89"/>
  <c r="T88"/>
  <c r="S88"/>
  <c r="R88" s="1"/>
  <c r="Q88"/>
  <c r="P88"/>
  <c r="N88"/>
  <c r="M88"/>
  <c r="L88" s="1"/>
  <c r="K88"/>
  <c r="J88"/>
  <c r="I88" s="1"/>
  <c r="H88"/>
  <c r="G88"/>
  <c r="F88" s="1"/>
  <c r="E88"/>
  <c r="D88"/>
  <c r="R87"/>
  <c r="O87"/>
  <c r="L87"/>
  <c r="I87"/>
  <c r="F87"/>
  <c r="C87"/>
  <c r="R86"/>
  <c r="O86"/>
  <c r="L86"/>
  <c r="I86"/>
  <c r="F86"/>
  <c r="C86"/>
  <c r="R85"/>
  <c r="O85"/>
  <c r="L85"/>
  <c r="I85"/>
  <c r="F85"/>
  <c r="C85"/>
  <c r="R84"/>
  <c r="O84"/>
  <c r="L84"/>
  <c r="I84"/>
  <c r="F84"/>
  <c r="C84"/>
  <c r="R83"/>
  <c r="O83"/>
  <c r="L83"/>
  <c r="I83"/>
  <c r="F83"/>
  <c r="C83"/>
  <c r="R82"/>
  <c r="O82"/>
  <c r="L82"/>
  <c r="I82"/>
  <c r="F82"/>
  <c r="C82"/>
  <c r="T81"/>
  <c r="S81"/>
  <c r="R81"/>
  <c r="Q81"/>
  <c r="P81"/>
  <c r="O81" s="1"/>
  <c r="N81"/>
  <c r="M81"/>
  <c r="L81" s="1"/>
  <c r="K81"/>
  <c r="J81"/>
  <c r="H81"/>
  <c r="G81"/>
  <c r="F81" s="1"/>
  <c r="E81"/>
  <c r="D81"/>
  <c r="R80"/>
  <c r="O80"/>
  <c r="L80"/>
  <c r="I80"/>
  <c r="F80"/>
  <c r="C80"/>
  <c r="R79"/>
  <c r="O79"/>
  <c r="L79"/>
  <c r="I79"/>
  <c r="F79"/>
  <c r="C79"/>
  <c r="R78"/>
  <c r="O78"/>
  <c r="L78"/>
  <c r="I78"/>
  <c r="F78"/>
  <c r="C78"/>
  <c r="R77"/>
  <c r="O77"/>
  <c r="L77"/>
  <c r="I77"/>
  <c r="F77"/>
  <c r="C77"/>
  <c r="R76"/>
  <c r="O76"/>
  <c r="L76"/>
  <c r="I76"/>
  <c r="F76"/>
  <c r="C76"/>
  <c r="R75"/>
  <c r="O75"/>
  <c r="L75"/>
  <c r="I75"/>
  <c r="F75"/>
  <c r="C75"/>
  <c r="R74"/>
  <c r="O74"/>
  <c r="L74"/>
  <c r="I74"/>
  <c r="F74"/>
  <c r="C74"/>
  <c r="R73"/>
  <c r="O73"/>
  <c r="L73"/>
  <c r="I73"/>
  <c r="F73"/>
  <c r="C73"/>
  <c r="T72"/>
  <c r="S72"/>
  <c r="R72"/>
  <c r="Q72"/>
  <c r="P72"/>
  <c r="O72" s="1"/>
  <c r="N72"/>
  <c r="M72"/>
  <c r="L72" s="1"/>
  <c r="K72"/>
  <c r="J72"/>
  <c r="H72"/>
  <c r="G72"/>
  <c r="F72" s="1"/>
  <c r="E72"/>
  <c r="D72"/>
  <c r="R71"/>
  <c r="O71"/>
  <c r="L71"/>
  <c r="I71"/>
  <c r="F71"/>
  <c r="C71"/>
  <c r="R70"/>
  <c r="O70"/>
  <c r="L70"/>
  <c r="I70"/>
  <c r="F70"/>
  <c r="C70"/>
  <c r="R69"/>
  <c r="O69"/>
  <c r="L69"/>
  <c r="I69"/>
  <c r="F69"/>
  <c r="C69"/>
  <c r="R68"/>
  <c r="O68"/>
  <c r="L68"/>
  <c r="I68"/>
  <c r="F68"/>
  <c r="C68"/>
  <c r="T67"/>
  <c r="S67"/>
  <c r="R67"/>
  <c r="Q67"/>
  <c r="P67"/>
  <c r="O67" s="1"/>
  <c r="N67"/>
  <c r="M67"/>
  <c r="L67" s="1"/>
  <c r="K67"/>
  <c r="J67"/>
  <c r="H67"/>
  <c r="G67"/>
  <c r="F67" s="1"/>
  <c r="E67"/>
  <c r="D67"/>
  <c r="R66"/>
  <c r="O66"/>
  <c r="L66"/>
  <c r="I66"/>
  <c r="F66"/>
  <c r="C66"/>
  <c r="R65"/>
  <c r="O65"/>
  <c r="L65"/>
  <c r="I65"/>
  <c r="F65"/>
  <c r="C65"/>
  <c r="R64"/>
  <c r="O64"/>
  <c r="L64"/>
  <c r="I64"/>
  <c r="F64"/>
  <c r="C64"/>
  <c r="R63"/>
  <c r="O63"/>
  <c r="L63"/>
  <c r="I63"/>
  <c r="F63"/>
  <c r="C63"/>
  <c r="R62"/>
  <c r="O62"/>
  <c r="L62"/>
  <c r="I62"/>
  <c r="F62"/>
  <c r="C62"/>
  <c r="R61"/>
  <c r="O61"/>
  <c r="L61"/>
  <c r="I61"/>
  <c r="F61"/>
  <c r="C61"/>
  <c r="T60"/>
  <c r="S60"/>
  <c r="R60"/>
  <c r="Q60"/>
  <c r="P60"/>
  <c r="O60" s="1"/>
  <c r="N60"/>
  <c r="M60"/>
  <c r="L60" s="1"/>
  <c r="K60"/>
  <c r="J60"/>
  <c r="H60"/>
  <c r="G60"/>
  <c r="F60" s="1"/>
  <c r="E60"/>
  <c r="D60"/>
  <c r="R59"/>
  <c r="O59"/>
  <c r="L59"/>
  <c r="I59"/>
  <c r="F59"/>
  <c r="C59"/>
  <c r="R58"/>
  <c r="O58"/>
  <c r="L58"/>
  <c r="I58"/>
  <c r="F58"/>
  <c r="C58"/>
  <c r="R57"/>
  <c r="O57"/>
  <c r="L57"/>
  <c r="I57"/>
  <c r="F57"/>
  <c r="C57"/>
  <c r="T56"/>
  <c r="S56"/>
  <c r="R56"/>
  <c r="Q56"/>
  <c r="P56"/>
  <c r="O56" s="1"/>
  <c r="N56"/>
  <c r="M56"/>
  <c r="L56" s="1"/>
  <c r="K56"/>
  <c r="J56"/>
  <c r="H56"/>
  <c r="G56"/>
  <c r="E56"/>
  <c r="D56"/>
  <c r="C56" s="1"/>
  <c r="R55"/>
  <c r="O55"/>
  <c r="L55"/>
  <c r="I55"/>
  <c r="F55"/>
  <c r="C55"/>
  <c r="R54"/>
  <c r="O54"/>
  <c r="L54"/>
  <c r="I54"/>
  <c r="F54"/>
  <c r="C54"/>
  <c r="R53"/>
  <c r="O53"/>
  <c r="L53"/>
  <c r="I53"/>
  <c r="F53"/>
  <c r="C53"/>
  <c r="R52"/>
  <c r="O52"/>
  <c r="L52"/>
  <c r="I52"/>
  <c r="F52"/>
  <c r="C52"/>
  <c r="R51"/>
  <c r="O51"/>
  <c r="L51"/>
  <c r="I51"/>
  <c r="F51"/>
  <c r="C51"/>
  <c r="R50"/>
  <c r="O50"/>
  <c r="L50"/>
  <c r="I50"/>
  <c r="F50"/>
  <c r="C50"/>
  <c r="T49"/>
  <c r="S49"/>
  <c r="R49"/>
  <c r="Q49"/>
  <c r="P49"/>
  <c r="O49" s="1"/>
  <c r="N49"/>
  <c r="M49"/>
  <c r="L49" s="1"/>
  <c r="K49"/>
  <c r="J49"/>
  <c r="H49"/>
  <c r="G49"/>
  <c r="F49" s="1"/>
  <c r="E49"/>
  <c r="D49"/>
  <c r="R48"/>
  <c r="O48"/>
  <c r="L48"/>
  <c r="I48"/>
  <c r="F48"/>
  <c r="C48"/>
  <c r="R47"/>
  <c r="O47"/>
  <c r="L47"/>
  <c r="I47"/>
  <c r="F47"/>
  <c r="C47"/>
  <c r="R46"/>
  <c r="O46"/>
  <c r="L46"/>
  <c r="I46"/>
  <c r="F46"/>
  <c r="C46"/>
  <c r="T45"/>
  <c r="S45"/>
  <c r="R45"/>
  <c r="Q45"/>
  <c r="P45"/>
  <c r="O45" s="1"/>
  <c r="N45"/>
  <c r="M45"/>
  <c r="L45" s="1"/>
  <c r="K45"/>
  <c r="J45"/>
  <c r="H45"/>
  <c r="G45"/>
  <c r="F45" s="1"/>
  <c r="E45"/>
  <c r="D45"/>
  <c r="R44"/>
  <c r="O44"/>
  <c r="L44"/>
  <c r="I44"/>
  <c r="F44"/>
  <c r="C44"/>
  <c r="R43"/>
  <c r="O43"/>
  <c r="L43"/>
  <c r="I43"/>
  <c r="F43"/>
  <c r="C43"/>
  <c r="T42"/>
  <c r="S42"/>
  <c r="R42"/>
  <c r="Q42"/>
  <c r="P42"/>
  <c r="O42" s="1"/>
  <c r="N42"/>
  <c r="M42"/>
  <c r="L42" s="1"/>
  <c r="K42"/>
  <c r="J42"/>
  <c r="H42"/>
  <c r="G42"/>
  <c r="F42" s="1"/>
  <c r="E42"/>
  <c r="D42"/>
  <c r="T41"/>
  <c r="S41"/>
  <c r="R41" s="1"/>
  <c r="Q41"/>
  <c r="P41"/>
  <c r="N41"/>
  <c r="M41"/>
  <c r="K41"/>
  <c r="J41"/>
  <c r="I41" s="1"/>
  <c r="H41"/>
  <c r="G41"/>
  <c r="F41" s="1"/>
  <c r="E41"/>
  <c r="D41"/>
  <c r="C41" s="1"/>
  <c r="R40"/>
  <c r="O40"/>
  <c r="L40"/>
  <c r="I40"/>
  <c r="F40"/>
  <c r="C40"/>
  <c r="R39"/>
  <c r="O39"/>
  <c r="L39"/>
  <c r="I39"/>
  <c r="F39"/>
  <c r="C39"/>
  <c r="R38"/>
  <c r="O38"/>
  <c r="L38"/>
  <c r="I38"/>
  <c r="F38"/>
  <c r="C38"/>
  <c r="R37"/>
  <c r="O37"/>
  <c r="L37"/>
  <c r="I37"/>
  <c r="F37"/>
  <c r="C37"/>
  <c r="R36"/>
  <c r="O36"/>
  <c r="L36"/>
  <c r="I36"/>
  <c r="F36"/>
  <c r="C36"/>
  <c r="R35"/>
  <c r="O35"/>
  <c r="L35"/>
  <c r="I35"/>
  <c r="F35"/>
  <c r="C35"/>
  <c r="T34"/>
  <c r="S34"/>
  <c r="R34" s="1"/>
  <c r="Q34"/>
  <c r="P34"/>
  <c r="O34" s="1"/>
  <c r="N34"/>
  <c r="M34"/>
  <c r="L34" s="1"/>
  <c r="K34"/>
  <c r="J34"/>
  <c r="I34" s="1"/>
  <c r="H34"/>
  <c r="G34"/>
  <c r="F34" s="1"/>
  <c r="E34"/>
  <c r="D34"/>
  <c r="C34" s="1"/>
  <c r="R33"/>
  <c r="O33"/>
  <c r="L33"/>
  <c r="I33"/>
  <c r="F33"/>
  <c r="C33"/>
  <c r="R32"/>
  <c r="O32"/>
  <c r="L32"/>
  <c r="I32"/>
  <c r="F32"/>
  <c r="C32"/>
  <c r="R31"/>
  <c r="O31"/>
  <c r="L31"/>
  <c r="I31"/>
  <c r="F31"/>
  <c r="C31"/>
  <c r="R30"/>
  <c r="O30"/>
  <c r="L30"/>
  <c r="I30"/>
  <c r="F30"/>
  <c r="C30"/>
  <c r="R29"/>
  <c r="O29"/>
  <c r="L29"/>
  <c r="I29"/>
  <c r="F29"/>
  <c r="C29"/>
  <c r="T28"/>
  <c r="S28"/>
  <c r="R28" s="1"/>
  <c r="Q28"/>
  <c r="P28"/>
  <c r="O28" s="1"/>
  <c r="N28"/>
  <c r="M28"/>
  <c r="L28" s="1"/>
  <c r="K28"/>
  <c r="J28"/>
  <c r="I28" s="1"/>
  <c r="H28"/>
  <c r="G28"/>
  <c r="F28" s="1"/>
  <c r="E28"/>
  <c r="D28"/>
  <c r="C28" s="1"/>
  <c r="R27"/>
  <c r="O27"/>
  <c r="L27"/>
  <c r="I27"/>
  <c r="F27"/>
  <c r="C27"/>
  <c r="R26"/>
  <c r="O26"/>
  <c r="L26"/>
  <c r="I26"/>
  <c r="F26"/>
  <c r="C26"/>
  <c r="R25"/>
  <c r="O25"/>
  <c r="L25"/>
  <c r="I25"/>
  <c r="F25"/>
  <c r="C25"/>
  <c r="R24"/>
  <c r="O24"/>
  <c r="L24"/>
  <c r="I24"/>
  <c r="F24"/>
  <c r="C24"/>
  <c r="R23"/>
  <c r="O23"/>
  <c r="L23"/>
  <c r="I23"/>
  <c r="F23"/>
  <c r="C23"/>
  <c r="R22"/>
  <c r="O22"/>
  <c r="L22"/>
  <c r="I22"/>
  <c r="F22"/>
  <c r="C22"/>
  <c r="R21"/>
  <c r="O21"/>
  <c r="L21"/>
  <c r="I21"/>
  <c r="F21"/>
  <c r="C21"/>
  <c r="R20"/>
  <c r="O20"/>
  <c r="L20"/>
  <c r="I20"/>
  <c r="F20"/>
  <c r="C20"/>
  <c r="T19"/>
  <c r="S19"/>
  <c r="R19" s="1"/>
  <c r="Q19"/>
  <c r="P19"/>
  <c r="O19" s="1"/>
  <c r="N19"/>
  <c r="M19"/>
  <c r="L19" s="1"/>
  <c r="K19"/>
  <c r="J19"/>
  <c r="I19" s="1"/>
  <c r="H19"/>
  <c r="G19"/>
  <c r="E19"/>
  <c r="D19"/>
  <c r="C19" s="1"/>
  <c r="R18"/>
  <c r="O18"/>
  <c r="L18"/>
  <c r="I18"/>
  <c r="F18"/>
  <c r="C18"/>
  <c r="R17"/>
  <c r="O17"/>
  <c r="L17"/>
  <c r="I17"/>
  <c r="F17"/>
  <c r="C17"/>
  <c r="T16"/>
  <c r="S16"/>
  <c r="R16" s="1"/>
  <c r="Q16"/>
  <c r="P16"/>
  <c r="O16" s="1"/>
  <c r="N16"/>
  <c r="M16"/>
  <c r="K16"/>
  <c r="J16"/>
  <c r="I16" s="1"/>
  <c r="H16"/>
  <c r="G16"/>
  <c r="F16" s="1"/>
  <c r="E16"/>
  <c r="D16"/>
  <c r="C16" s="1"/>
  <c r="R15"/>
  <c r="O15"/>
  <c r="L15"/>
  <c r="I15"/>
  <c r="F15"/>
  <c r="C15"/>
  <c r="R14"/>
  <c r="O14"/>
  <c r="L14"/>
  <c r="I14"/>
  <c r="F14"/>
  <c r="C14"/>
  <c r="R13"/>
  <c r="O13"/>
  <c r="L13"/>
  <c r="I13"/>
  <c r="F13"/>
  <c r="C13"/>
  <c r="T12"/>
  <c r="S12"/>
  <c r="R12" s="1"/>
  <c r="Q12"/>
  <c r="P12"/>
  <c r="O12" s="1"/>
  <c r="N12"/>
  <c r="M12"/>
  <c r="K12"/>
  <c r="J12"/>
  <c r="I12" s="1"/>
  <c r="H12"/>
  <c r="G12"/>
  <c r="F12" s="1"/>
  <c r="E12"/>
  <c r="D12"/>
  <c r="C12" s="1"/>
  <c r="T11"/>
  <c r="S11"/>
  <c r="Q11"/>
  <c r="P11"/>
  <c r="O11" s="1"/>
  <c r="N11"/>
  <c r="M11"/>
  <c r="L11" s="1"/>
  <c r="K11"/>
  <c r="J11"/>
  <c r="I11" s="1"/>
  <c r="H11"/>
  <c r="G11"/>
  <c r="E11"/>
  <c r="D11"/>
  <c r="C11" s="1"/>
  <c r="N28" i="6"/>
  <c r="F28"/>
  <c r="N27"/>
  <c r="F27"/>
  <c r="N26"/>
  <c r="F26"/>
  <c r="N25"/>
  <c r="F25"/>
  <c r="N24"/>
  <c r="F24"/>
  <c r="N23"/>
  <c r="F23"/>
  <c r="N22"/>
  <c r="F22"/>
  <c r="N21"/>
  <c r="F21"/>
  <c r="N20"/>
  <c r="F20"/>
  <c r="N19"/>
  <c r="F19"/>
  <c r="N18"/>
  <c r="F18"/>
  <c r="N17"/>
  <c r="F17"/>
  <c r="O16"/>
  <c r="N16"/>
  <c r="Q16" s="1"/>
  <c r="M16"/>
  <c r="L16"/>
  <c r="K16"/>
  <c r="J16"/>
  <c r="G16"/>
  <c r="F16"/>
  <c r="I16" s="1"/>
  <c r="E16"/>
  <c r="D16"/>
  <c r="C16"/>
  <c r="B16"/>
  <c r="F15"/>
  <c r="G15" s="1"/>
  <c r="H15" s="1"/>
  <c r="I15" s="1"/>
  <c r="J15" s="1"/>
  <c r="K15" s="1"/>
  <c r="L15" s="1"/>
  <c r="M15" s="1"/>
  <c r="N15" s="1"/>
  <c r="O15" s="1"/>
  <c r="P15" s="1"/>
  <c r="Q15" s="1"/>
  <c r="G60" i="9" l="1"/>
  <c r="G74" s="1"/>
  <c r="C58"/>
  <c r="B58" s="1"/>
  <c r="B52"/>
  <c r="C60"/>
  <c r="B61"/>
  <c r="I60"/>
  <c r="H60" s="1"/>
  <c r="D60"/>
  <c r="D74" s="1"/>
  <c r="F60"/>
  <c r="E60" s="1"/>
  <c r="D10" i="10"/>
  <c r="C74" i="9"/>
  <c r="J52"/>
  <c r="J58" s="1"/>
  <c r="D16" i="10"/>
  <c r="C35" i="8"/>
  <c r="C42" i="7"/>
  <c r="C45"/>
  <c r="C49"/>
  <c r="C95"/>
  <c r="F96"/>
  <c r="I96"/>
  <c r="C60"/>
  <c r="C67"/>
  <c r="C72"/>
  <c r="C81"/>
  <c r="C100"/>
  <c r="I105"/>
  <c r="C127"/>
  <c r="L16"/>
  <c r="F19"/>
  <c r="I45"/>
  <c r="I60"/>
  <c r="I72"/>
  <c r="L120"/>
  <c r="E146"/>
  <c r="N146"/>
  <c r="Q146"/>
  <c r="F11"/>
  <c r="R11"/>
  <c r="L12"/>
  <c r="L41"/>
  <c r="O41"/>
  <c r="I42"/>
  <c r="I49"/>
  <c r="F56"/>
  <c r="I56"/>
  <c r="I67"/>
  <c r="I81"/>
  <c r="C88"/>
  <c r="O88"/>
  <c r="I95"/>
  <c r="C96"/>
  <c r="O96"/>
  <c r="I100"/>
  <c r="C105"/>
  <c r="O105"/>
  <c r="I113"/>
  <c r="D120"/>
  <c r="C120" s="1"/>
  <c r="G120"/>
  <c r="F120" s="1"/>
  <c r="P120"/>
  <c r="O120" s="1"/>
  <c r="S120"/>
  <c r="R120" s="1"/>
  <c r="L122"/>
  <c r="I127"/>
  <c r="C134"/>
  <c r="F134"/>
  <c r="H146"/>
  <c r="K146"/>
  <c r="M146"/>
  <c r="O134"/>
  <c r="T146"/>
  <c r="I135"/>
  <c r="B11" i="10"/>
  <c r="B10" s="1"/>
  <c r="J74" i="9"/>
  <c r="I13" i="20"/>
  <c r="K13"/>
  <c r="M13"/>
  <c r="O13"/>
  <c r="Q13"/>
  <c r="S13"/>
  <c r="J13"/>
  <c r="N13"/>
  <c r="R13"/>
  <c r="I14" i="14"/>
  <c r="J14"/>
  <c r="K14"/>
  <c r="M14"/>
  <c r="N14"/>
  <c r="O14"/>
  <c r="Q14"/>
  <c r="R14"/>
  <c r="S14"/>
  <c r="C10" i="10"/>
  <c r="B16"/>
  <c r="C16"/>
  <c r="I52" i="9"/>
  <c r="F52"/>
  <c r="L146" i="7"/>
  <c r="D146"/>
  <c r="C146" s="1"/>
  <c r="J146"/>
  <c r="I146" s="1"/>
  <c r="P146"/>
  <c r="O146" s="1"/>
  <c r="I58" i="9" l="1"/>
  <c r="H52"/>
  <c r="B74"/>
  <c r="B60"/>
  <c r="F58"/>
  <c r="E52"/>
  <c r="D22" i="10"/>
  <c r="S146" i="7"/>
  <c r="R146" s="1"/>
  <c r="G146"/>
  <c r="F146" s="1"/>
  <c r="B22" i="10"/>
  <c r="B24" s="1"/>
  <c r="C8" s="1"/>
  <c r="C22"/>
  <c r="I74" i="9" l="1"/>
  <c r="H74" s="1"/>
  <c r="H58"/>
  <c r="F74"/>
  <c r="E74" s="1"/>
  <c r="E58"/>
  <c r="C24" i="10"/>
  <c r="D8" s="1"/>
  <c r="D24" s="1"/>
</calcChain>
</file>

<file path=xl/sharedStrings.xml><?xml version="1.0" encoding="utf-8"?>
<sst xmlns="http://schemas.openxmlformats.org/spreadsheetml/2006/main" count="2648" uniqueCount="670">
  <si>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</si>
  <si>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</si>
  <si>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</si>
  <si>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</si>
  <si>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</si>
  <si>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</si>
  <si>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</si>
  <si>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</si>
  <si>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</si>
  <si>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</si>
  <si>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</si>
  <si>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საქონელი და მომსახურება</t>
  </si>
  <si>
    <t>შტატგარეშე მომუშავეთა ანაზღაურება</t>
  </si>
  <si>
    <t>მივლინება</t>
  </si>
  <si>
    <t xml:space="preserve">ოფისის ხარჯები </t>
  </si>
  <si>
    <t>საკანცელარიო საქონლის შეძენა</t>
  </si>
  <si>
    <t>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</si>
  <si>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</si>
  <si>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</si>
  <si>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</si>
  <si>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</si>
  <si>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</si>
  <si>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</si>
  <si>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</si>
  <si>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</si>
  <si>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</si>
  <si>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 აპარატი</t>
  </si>
  <si>
    <t>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</si>
  <si>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</si>
  <si>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</si>
  <si>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</si>
  <si>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</si>
  <si>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</si>
  <si>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</si>
  <si>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</si>
  <si>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სანიტარული საგნებისა და საჭირო მასალების შეძენა</t>
  </si>
  <si>
    <t>რეცხვისა და ქიმწმენდის ხარჯი</t>
  </si>
  <si>
    <t>შენობა-ნაგებობების მიმდინარე რემონტის ხარჯი</t>
  </si>
  <si>
    <t>საოფისე მოწყობილობების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</si>
  <si>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</si>
  <si>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</si>
  <si>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</si>
  <si>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</si>
  <si>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</si>
  <si>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</si>
  <si>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</si>
  <si>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</si>
  <si>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</si>
  <si>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</si>
  <si>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გაყვანილობებისა და დანადგარების შენახვისა და მათი მიმდინარე შეკეთების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</si>
  <si>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</si>
  <si>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</si>
  <si>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</si>
  <si>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</si>
  <si>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</si>
  <si>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</si>
  <si>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</si>
  <si>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</si>
  <si>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სათადარიგო ნაწილების შეძენა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</si>
  <si>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</si>
  <si>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</si>
  <si>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</si>
  <si>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</si>
  <si>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</si>
  <si>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</si>
  <si>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</si>
  <si>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</si>
  <si>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</si>
  <si>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</si>
  <si>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</si>
  <si>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</si>
  <si>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</si>
  <si>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</si>
  <si>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</si>
  <si>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</si>
  <si>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</si>
  <si>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</si>
  <si>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</si>
  <si>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</si>
  <si>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</si>
  <si>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</si>
  <si>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</si>
  <si>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</si>
  <si>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</si>
  <si>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</si>
  <si>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</si>
  <si>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</si>
  <si>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</si>
  <si>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</si>
  <si>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</si>
  <si>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</si>
  <si>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</si>
  <si>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</si>
  <si>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</si>
  <si>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</si>
  <si>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</si>
  <si>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</si>
  <si>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</si>
  <si>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</si>
  <si>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</si>
  <si>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</si>
  <si>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</si>
  <si>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</si>
  <si>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</si>
  <si>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</si>
  <si>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</si>
  <si>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</si>
  <si>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</si>
  <si>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</si>
  <si>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</si>
  <si>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</si>
  <si>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</si>
  <si>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</si>
  <si>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</si>
  <si>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</si>
  <si>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 და საბაჟო მოსაკრებლისა)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</si>
  <si>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</si>
  <si>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</si>
  <si>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</si>
  <si>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</si>
  <si>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(mxarjavi dawesebulebis dasaxeleba)</t>
  </si>
  <si>
    <t>sabiujeto ganacxadi</t>
  </si>
  <si>
    <t>Tbilisi</t>
  </si>
  <si>
    <t>aTas larebSi</t>
  </si>
  <si>
    <t>organizaciuli kodi</t>
  </si>
  <si>
    <t>saqarTvelos 2011-2014 wlebis saxelmwifo biujetis proeqtiT gamosayof asignebebze</t>
  </si>
  <si>
    <t>mxarjavi dawesebulebis dasaxeleba</t>
  </si>
  <si>
    <t>2009 wlis faqti</t>
  </si>
  <si>
    <t>2010 wlis damtkicebuli</t>
  </si>
  <si>
    <t>შტატით გათვალისწინებულ მომუშავეთა რიცხოვნობა</t>
  </si>
  <si>
    <t>შტატგარეშე მომუშავეთა რიცხოვნობა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</si>
  <si>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</si>
  <si>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</si>
  <si>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</si>
  <si>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</si>
  <si>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</si>
  <si>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</si>
  <si>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</si>
  <si>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</si>
  <si>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</si>
  <si>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</si>
  <si>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 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</si>
  <si>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</si>
  <si>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</si>
  <si>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</si>
  <si>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</si>
  <si>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</si>
  <si>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</si>
  <si>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</si>
  <si>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</si>
  <si>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</si>
  <si>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</si>
  <si>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</si>
  <si>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</si>
  <si>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</si>
  <si>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</si>
  <si>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</si>
  <si>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</si>
  <si>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</si>
  <si>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</si>
  <si>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</si>
  <si>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</si>
  <si>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</si>
  <si>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</si>
  <si>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</si>
  <si>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</si>
  <si>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</si>
  <si>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</si>
  <si>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</si>
  <si>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</si>
  <si>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</si>
  <si>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</si>
  <si>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</si>
  <si>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</si>
  <si>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</si>
  <si>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</si>
  <si>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</si>
  <si>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</si>
  <si>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</si>
  <si>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</si>
  <si>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</si>
  <si>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</si>
  <si>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</si>
  <si>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</si>
  <si>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</si>
  <si>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</si>
  <si>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</si>
  <si>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</si>
  <si>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</si>
  <si>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</si>
  <si>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</si>
  <si>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</si>
  <si>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</si>
  <si>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</si>
  <si>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ორგანიზაციული კოდი</t>
  </si>
  <si>
    <t>მხარჯავი დაწესებულების მთლიანი ასიგნებები</t>
  </si>
  <si>
    <t>მხარჯავი დაწესებულების აპარატი</t>
  </si>
  <si>
    <t>მხარჯავი დაწესებულების საქვეუწყებო დაწესებულება</t>
  </si>
  <si>
    <t>მხარჯავი დაწესებულების ტერიტორიული ერთეული</t>
  </si>
  <si>
    <t>საჯარო სამართლის იურიდიული პირი</t>
  </si>
  <si>
    <t>პროგრამა/ღონისძიება</t>
  </si>
  <si>
    <t>დასახელება</t>
  </si>
  <si>
    <t>00 01</t>
  </si>
  <si>
    <t>00 02</t>
  </si>
  <si>
    <t>00 00</t>
  </si>
  <si>
    <t>00 03</t>
  </si>
  <si>
    <t>00 04</t>
  </si>
  <si>
    <t>00 05</t>
  </si>
  <si>
    <t>_______________________________________________________________________-</t>
  </si>
  <si>
    <t>proeqtis dasaxeleba</t>
  </si>
  <si>
    <t>2011 wlis prognozi</t>
  </si>
  <si>
    <t>2012 wlis prognozi</t>
  </si>
  <si>
    <t>2013 wlis prognozi</t>
  </si>
  <si>
    <t xml:space="preserve">sul </t>
  </si>
  <si>
    <t>sabiujeto saxsrebi</t>
  </si>
  <si>
    <t>kreditebi da grantebi</t>
  </si>
  <si>
    <t>sul</t>
  </si>
  <si>
    <t>2009 wlis faqti saxazino samsaxuris monacemebiT</t>
  </si>
  <si>
    <t>2010 wlis biujetis kanoniT damtkicebuli gegma</t>
  </si>
  <si>
    <t>2014 wlis prognozi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</si>
  <si>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</si>
  <si>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</si>
  <si>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</si>
  <si>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პროექტი #1</t>
  </si>
  <si>
    <t>პროექტი #2</t>
  </si>
  <si>
    <t>2010 weli</t>
  </si>
  <si>
    <t>mxarjavi dawesebulebis ganacxadi organizaciul WrilSi*</t>
  </si>
  <si>
    <t>______________________________________________________________________________</t>
  </si>
  <si>
    <t xml:space="preserve">mxarjavi dawesebulebis dasaxeleba </t>
  </si>
  <si>
    <t>d a s a x e l e b a</t>
  </si>
  <si>
    <t xml:space="preserve"> 2009 wlis faqti</t>
  </si>
  <si>
    <t>m.S. sabiujeto saxsrebi</t>
  </si>
  <si>
    <t>m.S. kreditebi da grantebi</t>
  </si>
  <si>
    <t xml:space="preserve">mxarjavi dawesebulebis mTliani asignebebi </t>
  </si>
  <si>
    <t>momuSaveTa ricxovnoba</t>
  </si>
  <si>
    <t>xarjebi</t>
  </si>
  <si>
    <t>Sromis anazRaureba</t>
  </si>
  <si>
    <t>saqoneli da momsaxureba</t>
  </si>
  <si>
    <t>procenti</t>
  </si>
  <si>
    <t>subsidiebi</t>
  </si>
  <si>
    <t>grantebi</t>
  </si>
  <si>
    <t>socialuri uzrunvelyofa</t>
  </si>
  <si>
    <t>sxva xarjebi</t>
  </si>
  <si>
    <t>arafinansuri aqtivebis zrda</t>
  </si>
  <si>
    <t>finansuri aqtivebis zrda</t>
  </si>
  <si>
    <t>valdebulebebis kleba</t>
  </si>
  <si>
    <t>mxarjavi dawesebulebis aparati</t>
  </si>
  <si>
    <t>mxarjavi dawesebulebis saqveuwyebo dawesebuleba</t>
  </si>
  <si>
    <t>mxarjavi dawesebulebis teritoriuli erTeuli</t>
  </si>
  <si>
    <t>ssip ---------------------------------</t>
  </si>
  <si>
    <t>programa/RonisZieba ----------------</t>
  </si>
  <si>
    <t xml:space="preserve">     finansuri (ekonomikuri) samsaxuris ufrosi: </t>
  </si>
  <si>
    <t>danarTi #3</t>
  </si>
  <si>
    <t xml:space="preserve">informacia mosamsaxureTa ricxovnobisa da Sromis anazRaurebis Sesaxeb *                      </t>
  </si>
  <si>
    <t>______________________________________________________________________________________________________________________________</t>
  </si>
  <si>
    <t xml:space="preserve"> dasaxeleba, organizaciuli kodi </t>
  </si>
  <si>
    <t>____________________________________________________________________________________________________________________</t>
  </si>
  <si>
    <t>(samarTlebrivi aqti, romlis safuZvelzec dadginda Tanamdebobrivi sargoebi, wodebrivi sargoebi da danamatebi)</t>
  </si>
  <si>
    <t xml:space="preserve"> larebSi</t>
  </si>
  <si>
    <t>StatiT gaTvaliswinebuli Tanamdebobebis dasaxeleba</t>
  </si>
  <si>
    <t>raodenoba</t>
  </si>
  <si>
    <t>erT erTeulze</t>
  </si>
  <si>
    <t xml:space="preserve">Tanamdebobrivi, wodebrivi sargo  da kompensacia TveSi </t>
  </si>
  <si>
    <t xml:space="preserve">danamatis wliuri fondi </t>
  </si>
  <si>
    <t>wliuri sapremio fondi **</t>
  </si>
  <si>
    <t>sul wliuri Sromis anazRaurebis fondi</t>
  </si>
  <si>
    <t>erT erTulze</t>
  </si>
  <si>
    <t>Tanamdebobrivi sargo</t>
  </si>
  <si>
    <t>wodebrivi sargo</t>
  </si>
  <si>
    <t>kompensacia</t>
  </si>
  <si>
    <t>** SeniSvna premiis wliuri fondi unda Seivsos momuSaveTa mTlian raodenobaze.</t>
  </si>
  <si>
    <t xml:space="preserve">                  finansuri (ekonomikuri) samsaxuris ufrosi:</t>
  </si>
  <si>
    <t>danarTi #6</t>
  </si>
  <si>
    <t>__________________________________________________________________________________</t>
  </si>
  <si>
    <t xml:space="preserve">                   d a s a x e l e b a </t>
  </si>
  <si>
    <t>funqcionaluri kodi</t>
  </si>
  <si>
    <t>sul xarjebi da arafinansuri aqtivebi</t>
  </si>
  <si>
    <t>saerTo daniSnulebis saxelmwifo momsaxureba</t>
  </si>
  <si>
    <t>aRmasrulebeli da warmomadgenlobiTi organoebis saqmianobis uzrunvelyofa,  finansuri da fiskaluri saqmianoba, sagareo urTierTobebi</t>
  </si>
  <si>
    <t xml:space="preserve">aRmasrulebeli da warmomadgenlobiTi organoebis saqmianobis uzrunvelyofa </t>
  </si>
  <si>
    <t>finansuri da fiskaluri saqmianoba</t>
  </si>
  <si>
    <t>sagareo urTierTobebi</t>
  </si>
  <si>
    <t>sagareo ekonomikuri daxmareba</t>
  </si>
  <si>
    <t>ekonomikuri daxmareba ganviTarebad da gardamavali ekonomikis mqone qveynebs</t>
  </si>
  <si>
    <t>saerTaSoriso organizaciebis meSveobiT gaweuli  ekonomikuri daxmareba</t>
  </si>
  <si>
    <t>saerTo daniSnulebis momsaxureba</t>
  </si>
  <si>
    <t>saerTo sakadro momsaxureba</t>
  </si>
  <si>
    <t>saerTo daniSnulebis dagegmva da statistikuri momsaxureba</t>
  </si>
  <si>
    <t>saerTo daniSnulebis sxva momsaxureba</t>
  </si>
  <si>
    <t xml:space="preserve">fundamentaluri samecniero kvlevebi </t>
  </si>
  <si>
    <t>gamoyenebiTi kvlevebi saerTo daniSnulebis saxelmwifo momsaxurebaSi</t>
  </si>
  <si>
    <t>valTan dakavSirebuli operaciebi</t>
  </si>
  <si>
    <t>saerTo daniSnulebis fuladi nakadebi mTavrobis xvadasxva doneebs Soris</t>
  </si>
  <si>
    <t>sxva araklasificirebuli saqmianoba saerTo daniSnulebis saxelmwifo momsaxurebaSi</t>
  </si>
  <si>
    <t>Tavdacva</t>
  </si>
  <si>
    <t>SeiaraRebuli Zalebi</t>
  </si>
  <si>
    <t>samoqalaqo Tavdacva</t>
  </si>
  <si>
    <t>sagareo samxedro daxmareba</t>
  </si>
  <si>
    <t>gamoyenebiTi kvlevebi Tavdacvis sferoSi</t>
  </si>
  <si>
    <t>sxva araklasificirebuli saqmianoba Tavdacvis sferoSi</t>
  </si>
  <si>
    <t>sazogadoebrivi wesrigi da usafrTxoeba</t>
  </si>
  <si>
    <t>policiis samsaxuri da saxelmwifo dacva</t>
  </si>
  <si>
    <t>sasamarTloebi da prokuratura</t>
  </si>
  <si>
    <t>sasjelaRsrulebis dawesebulebebi</t>
  </si>
  <si>
    <t>gamoyenebiTi kvlevebi sazogadoebrivi wesrigisa da usafrTxoebis sferoSi</t>
  </si>
  <si>
    <t>sxva araklasificirebuli saqmianoba sazogadoebrivi wesrigisa da usafrTxoebis sferoSi</t>
  </si>
  <si>
    <t>ekonomikuri saqmianoba</t>
  </si>
  <si>
    <t xml:space="preserve">saerTo ekonomikuri, komerciuli da SromiT resursebTan dakavSirebuli saqmianoba </t>
  </si>
  <si>
    <t>saerTo ekonomikuri da komerciuli saqmianoba</t>
  </si>
  <si>
    <t>SromiT resursebTan dakavSirebuli sakiTxebi</t>
  </si>
  <si>
    <t>soflis meurneoba, satyeo meurneoba, meTevzeoba da monadireoba</t>
  </si>
  <si>
    <t>soflis meurneoba</t>
  </si>
  <si>
    <t>satyeo meurneoba</t>
  </si>
  <si>
    <t>meTevzeoba da monadireoba</t>
  </si>
  <si>
    <t>saTbobi da energetika</t>
  </si>
  <si>
    <t>naxSiri da sxva saxis myari mineraluri sawvavi</t>
  </si>
  <si>
    <t>navTobi da bunebrivi airi</t>
  </si>
  <si>
    <t>birTvuli sawvavi</t>
  </si>
  <si>
    <t>sxva saxis sawvavi</t>
  </si>
  <si>
    <t>eleqtroenergetika</t>
  </si>
  <si>
    <t>araeleqtruli energia</t>
  </si>
  <si>
    <t xml:space="preserve">samTomompovebeli da gadamamuSavebeli mrewveloba, mSenebloba  </t>
  </si>
  <si>
    <t>mineraluri resursebis mopoveba mineraluri sawvavis garda</t>
  </si>
  <si>
    <t>gadamamuSavebeli mrewveloba</t>
  </si>
  <si>
    <t>mSenebloba</t>
  </si>
  <si>
    <t>transporti</t>
  </si>
  <si>
    <t>saavtomobilo transporti da gzebi</t>
  </si>
  <si>
    <t>sazRvao transporti</t>
  </si>
  <si>
    <t>sarkinigzo transporti</t>
  </si>
  <si>
    <t>sahaero transporti</t>
  </si>
  <si>
    <t>milsadenebi da sxva saxis satransporto saSualebebi</t>
  </si>
  <si>
    <t>kavSirgabmuloba</t>
  </si>
  <si>
    <t>ekonomikis sxva dargebi</t>
  </si>
  <si>
    <t>vaWroba, maragebis Seqmna, Senaxva da dasawyobeba</t>
  </si>
  <si>
    <t xml:space="preserve">sastumroebi da restornebi </t>
  </si>
  <si>
    <t>turizmi</t>
  </si>
  <si>
    <t>mravalmiznobrivi ganviTarebis proeqtebi</t>
  </si>
  <si>
    <t>kvlevebi da ganviTareba ekonomikuri saqmianobis sferoSi</t>
  </si>
  <si>
    <t xml:space="preserve">gamoyenebiTi kvlevebi saerTo ekonomikur, komerciul da SromiT resursebTan dakavSirebul saqmianobaSi </t>
  </si>
  <si>
    <t>gamoyenebiTi kvlevebi soflis meurneobaSi, satyeo meurneobaSi, meTevzeobasa da monadireobaSi</t>
  </si>
  <si>
    <t>gamoyenebiTi kvlevebi saTbobsa da eregetikaSi</t>
  </si>
  <si>
    <t>gamoyenebiTi kvlevebi samTomompovebel da gadamamuSavebel mrewvelobasa da mSeneblobaSi</t>
  </si>
  <si>
    <t>gamoyenebiTi kvlevebi transportis sferoSi</t>
  </si>
  <si>
    <t>gamoyenebiTi kvlevebiTi kavSirgabmulobis sferoSi</t>
  </si>
  <si>
    <t>gamoyenebiTi kvlevebi sxva saxis ekonomikur saqmianobaSi</t>
  </si>
  <si>
    <t>sxva araklasificirebuli saqmianoba ekonomikis sferoSi</t>
  </si>
  <si>
    <r>
      <t>garemos d</t>
    </r>
    <r>
      <rPr>
        <b/>
        <sz val="15"/>
        <rFont val="LitNusx"/>
        <family val="2"/>
      </rPr>
      <t>acva</t>
    </r>
  </si>
  <si>
    <t>narCenebis Segroveba, gadamuSaveba da ganadgureba</t>
  </si>
  <si>
    <t>Camdinare wylebis marTva</t>
  </si>
  <si>
    <t>garemos dabinZurebis winaaRmdeg brZola</t>
  </si>
  <si>
    <t>biomravalferovnebisa da landSaftebis dacva</t>
  </si>
  <si>
    <t xml:space="preserve">gamoyenebiTi kvlevebi garemos dacvis sferoSi </t>
  </si>
  <si>
    <t>sxva araklasificirebuli saqmianoba garemos dacvis sferoSi</t>
  </si>
  <si>
    <t>sabinao-komunaluri meurneoba</t>
  </si>
  <si>
    <t>binaTmSenebloba</t>
  </si>
  <si>
    <t>komunaluri meurneobis ganviTareba</t>
  </si>
  <si>
    <t>wyalmomarageba</t>
  </si>
  <si>
    <t xml:space="preserve">gare ganaTeba </t>
  </si>
  <si>
    <t>gamoyenebiTi kvlevebi sabinao-komunalur meurneobaSi</t>
  </si>
  <si>
    <t>sxva araklasificirebuli xarjebi sabinao-komunalur meurneobaSi</t>
  </si>
  <si>
    <t>janmrTelobis dacva</t>
  </si>
  <si>
    <t>samedicino produqcia, mowyobilobebi da aparatebi</t>
  </si>
  <si>
    <t>farmacevtuli produqcia</t>
  </si>
  <si>
    <t>sxva samedicino produqcia</t>
  </si>
  <si>
    <t>Terapiuli daniSnulebis mowyobilobebi da aparatebi</t>
  </si>
  <si>
    <t>ambulatoriuli momsaxureba</t>
  </si>
  <si>
    <t>zogadi profilis ambulatoriuli momsaxureba</t>
  </si>
  <si>
    <t>specializirebuli ambulatoriuli momsaxureba</t>
  </si>
  <si>
    <t>stomatologiuri momsaxureba</t>
  </si>
  <si>
    <t>saSualo samedicino personalis momsaxureba</t>
  </si>
  <si>
    <t>saavadmyofoebis momsaxureba</t>
  </si>
  <si>
    <t>zogadi profilis saavadmyofoebis momsaxureba</t>
  </si>
  <si>
    <t>specializirebuli saavadmyofoebis momsaxureba</t>
  </si>
  <si>
    <t>samedicino centrebisa da samSobiaro saxlebis momsaxureba</t>
  </si>
  <si>
    <t>sanatoriumebisa da gamajansaRebeli saxlebis momsaxureba</t>
  </si>
  <si>
    <t>sazogadoebrivi jandacvis momsaxureba</t>
  </si>
  <si>
    <t>gamoyenebiTi kvlevebi janmrTelobis dacvis sferoSi</t>
  </si>
  <si>
    <t>sxva araklasificirebuli saqmianoba janmrTelobis dacvis sferoSi</t>
  </si>
  <si>
    <t>dasveneba, kultura da religia</t>
  </si>
  <si>
    <t xml:space="preserve">momsaxureba dasvenebisa da sportis sferoSi </t>
  </si>
  <si>
    <t>momsaxureba kulturis sferoSi</t>
  </si>
  <si>
    <t>tele-radio mauwyebloba da sagamomcemlo saqmianoba</t>
  </si>
  <si>
    <t>religiuri da sxva saxis sazogadoebrivi saqmianoba</t>
  </si>
  <si>
    <t>gamoyenebiTi kvlevebi dasvenebis, kulturisa da religiis sferoSi</t>
  </si>
  <si>
    <t>sxva araklasificirebuli saqmianoba dasvenebis, kulturisa da religiis sferoSi</t>
  </si>
  <si>
    <t>ganaTleba</t>
  </si>
  <si>
    <t>skolamdeli aRzrda</t>
  </si>
  <si>
    <t>zogadi ganaTleba</t>
  </si>
  <si>
    <t>dawyebiTi zogadi ganaTleba</t>
  </si>
  <si>
    <t>sabazo zogadi ganaTleba</t>
  </si>
  <si>
    <t xml:space="preserve">saSualo zogadi ganaTleba </t>
  </si>
  <si>
    <t>profesiuli ganaTleba</t>
  </si>
  <si>
    <t>umaRlesi ganaTleba</t>
  </si>
  <si>
    <t>umaRlesi profesiuli ganaTleba</t>
  </si>
  <si>
    <t>umaRlesi akademiuri ganaTleba</t>
  </si>
  <si>
    <r>
      <t>umaRlesis Semdgomi ganaTleba</t>
    </r>
    <r>
      <rPr>
        <sz val="12"/>
        <rFont val="LitNusx"/>
        <family val="2"/>
      </rPr>
      <t xml:space="preserve">    </t>
    </r>
  </si>
  <si>
    <t>ganaTlebis sferos damxmare momsaxureba</t>
  </si>
  <si>
    <t>gamoyenebiTi kvlevebi ganaTlebis sferoSi</t>
  </si>
  <si>
    <t>sxva araklasificirebuli saqmianoba ganTlebis feroSi</t>
  </si>
  <si>
    <t>socialuri dacva</t>
  </si>
  <si>
    <t>avadmyofTa da SezRuduli SesaZleblobis mqone pirTa socialuri dacva</t>
  </si>
  <si>
    <t>avadmyofTa socialuri dacva</t>
  </si>
  <si>
    <t>SezRuduli SesaZleblobis mqone pirTa socialuri dacva</t>
  </si>
  <si>
    <t>xandazmulTa socialuri dacva</t>
  </si>
  <si>
    <t>marCenaldakargul pirTa socialuri dacva</t>
  </si>
  <si>
    <t>ojaxebisa da bavSvebis socialuri dacva</t>
  </si>
  <si>
    <t>umuSevarTa socialuri dacva</t>
  </si>
  <si>
    <t>sacxovrebliT uzrunvelyofa</t>
  </si>
  <si>
    <t xml:space="preserve">socialuri gaucxoebis sakiTxebi, romlebic ar eqvemdebareba klasificirebas   </t>
  </si>
  <si>
    <t xml:space="preserve"> gamoyenebiTi kvlevebi socialuri dacvis sferoSi</t>
  </si>
  <si>
    <t>sxva araklasificirebuli saqmianoba socialuri dacvis sferoSi</t>
  </si>
  <si>
    <t xml:space="preserve">          finansuri (ekonomikuri) samsaxuris ufrosi:</t>
  </si>
  <si>
    <t>danarTi #4</t>
  </si>
  <si>
    <t>arafinansuri aqtivebis zrdis muxliT gaTvaliswinebuli RonisZiebebis nusxa</t>
  </si>
  <si>
    <t>dasaxeleba</t>
  </si>
  <si>
    <t xml:space="preserve">arafinansuri aqtivebis zrdis muxlis mixedviT dagegmili qveRonisZiebebis mokle aRwera </t>
  </si>
  <si>
    <t xml:space="preserve"> 1) ------------------------------</t>
  </si>
  <si>
    <t xml:space="preserve"> 2) ------------------------------</t>
  </si>
  <si>
    <t xml:space="preserve"> 3) ------------------------------</t>
  </si>
  <si>
    <t xml:space="preserve">ssip _ </t>
  </si>
  <si>
    <t xml:space="preserve">          finansuri (ekonomikuri) samsaxuris ufrosi: </t>
  </si>
  <si>
    <t>danarTi #5</t>
  </si>
  <si>
    <t>informacia sajaro samarTlis iuridiuli piris biujetis Sesaxeb</t>
  </si>
  <si>
    <t>________________________________________________________________________________________</t>
  </si>
  <si>
    <t xml:space="preserve"> dasaxeleba                       </t>
  </si>
  <si>
    <t xml:space="preserve"> dasaxeleba</t>
  </si>
  <si>
    <t>StatiT gaTvaliswinebuli momuSaveTa ricxovnoba</t>
  </si>
  <si>
    <t xml:space="preserve"> </t>
  </si>
  <si>
    <t>StatgareSe momuSaveTa ricxovnoba</t>
  </si>
  <si>
    <t>Semosavlebi</t>
  </si>
  <si>
    <t>a) sabiujeto saxsrebi</t>
  </si>
  <si>
    <t>b) grantebi</t>
  </si>
  <si>
    <t>v) kanonmdeblobiT nebadarTuli sxva Semosavlebi, maT Soris</t>
  </si>
  <si>
    <t>3.</t>
  </si>
  <si>
    <t>4.</t>
  </si>
  <si>
    <t>m.S. kompensacia</t>
  </si>
  <si>
    <t>m.S. kvebis xarjebi</t>
  </si>
  <si>
    <t>arafinansuri aqtivebis cvlileba</t>
  </si>
  <si>
    <t xml:space="preserve"> zrda</t>
  </si>
  <si>
    <t xml:space="preserve"> kleba</t>
  </si>
  <si>
    <t>mTliani saldo</t>
  </si>
  <si>
    <t>finansuri aqtivebis cvlileba</t>
  </si>
  <si>
    <t xml:space="preserve">   zrda</t>
  </si>
  <si>
    <t xml:space="preserve">      valuta da depozitebi</t>
  </si>
  <si>
    <t xml:space="preserve">      sesxebi</t>
  </si>
  <si>
    <t xml:space="preserve">      aqciebi da sxva kapitali</t>
  </si>
  <si>
    <t xml:space="preserve">   kleba</t>
  </si>
  <si>
    <t>valdebulebebis cvlileba</t>
  </si>
  <si>
    <t xml:space="preserve">balansi </t>
  </si>
  <si>
    <t>naSTi periodis dasawyisisaTvis</t>
  </si>
  <si>
    <t>Semosulobebi</t>
  </si>
  <si>
    <t>arafinansuri aqtivebis kleba</t>
  </si>
  <si>
    <t>finansuri aqtivebis kleba (naSTis gamoyenebis garda)</t>
  </si>
  <si>
    <t>valdebulebebis zrda</t>
  </si>
  <si>
    <t>gadasaxdelebi</t>
  </si>
  <si>
    <t>finansuri aqtivebis zrda (naSTis dagrovebis garda)</t>
  </si>
  <si>
    <t>naSTis cvlileba</t>
  </si>
  <si>
    <t>naSTi periodis bolosaTvis</t>
  </si>
  <si>
    <t xml:space="preserve"> finansuri (ekonomikuri) samsaxuris ufrosi:</t>
  </si>
  <si>
    <t xml:space="preserve">      finansuri (ekonomikuri) samsaxuris ufrosi:</t>
  </si>
  <si>
    <t>_________________________________________________________________</t>
  </si>
  <si>
    <t>mxarjavi dawesebulebis biujetis ganacxadi</t>
  </si>
  <si>
    <t>მივლინება ქვეყნის შიგნით</t>
  </si>
  <si>
    <t>მივლინება ქვეყნის გარეთ</t>
  </si>
  <si>
    <t>m.S. honorari</t>
  </si>
  <si>
    <t>m.S. danamati</t>
  </si>
  <si>
    <t>m.S. premia</t>
  </si>
  <si>
    <t>m.S. wodebrivi sargo</t>
  </si>
  <si>
    <t>m.S. Tanamdebobrivi sargo</t>
  </si>
  <si>
    <t>m.S. StatgareSe momuSaveTa anazRaureba</t>
  </si>
  <si>
    <t>m.S. ofisis xarjebi</t>
  </si>
  <si>
    <t>m.S. warmomadgenlobiTi xarjebi</t>
  </si>
  <si>
    <t>m.S. samedicino xarjebi</t>
  </si>
  <si>
    <t>m.S. rbili inventarisa da uniformis SeZenis da pirad higienasTan dakavSirebuli  xarjebi</t>
  </si>
  <si>
    <t>m.S. transportis, teqnikisa da iaraRis eqsploataciisa da movla-Senaxvis xarjebi</t>
  </si>
  <si>
    <t>m.S. samxedro teqnikisa da tyvia-wamlis SeZenis xarjebi</t>
  </si>
  <si>
    <t>m.S. sxva danarCeni saqoneli da momsaxureba</t>
  </si>
  <si>
    <t>(sajaro samarTlis iuridiuli piris dasaxeleba (organisaciuli kodi)</t>
  </si>
  <si>
    <t>2010 wlis dazustebuli gegma</t>
  </si>
  <si>
    <t>2011 wlis proeqti</t>
  </si>
  <si>
    <t>1. programis kodi</t>
  </si>
  <si>
    <t>2.  programis dasaxeleba</t>
  </si>
  <si>
    <t>3. programis ganmaxorcielebli organizacia</t>
  </si>
  <si>
    <t>4. programis mosalodneli saboloo Sedegi</t>
  </si>
  <si>
    <r>
      <t xml:space="preserve">6: </t>
    </r>
    <r>
      <rPr>
        <b/>
        <sz val="10"/>
        <rFont val="LitNusx"/>
        <family val="2"/>
      </rPr>
      <t>qveprogramebi/RonisZiebebi da biujeti 
  RonisZiebebis mixedviT</t>
    </r>
    <r>
      <rPr>
        <b/>
        <sz val="10"/>
        <rFont val="Arial"/>
        <family val="2"/>
      </rPr>
      <t>:</t>
    </r>
  </si>
  <si>
    <t>m.S. sakuTari saxsrebi</t>
  </si>
  <si>
    <t>kodi</t>
  </si>
  <si>
    <t>qveprogramis/RonisZiebis dasaxeleba</t>
  </si>
  <si>
    <t>qveprogramis/RonisZieba #1</t>
  </si>
  <si>
    <t>qveprogramis/RonisZieba #2</t>
  </si>
  <si>
    <t>qveprogramis/RonisZieba #3</t>
  </si>
  <si>
    <r>
      <t>qveprogramis/RonisZieba #</t>
    </r>
    <r>
      <rPr>
        <sz val="10"/>
        <rFont val="Times New Roman"/>
        <family val="1"/>
        <charset val="204"/>
      </rPr>
      <t>n</t>
    </r>
  </si>
  <si>
    <t>programis jami sul</t>
  </si>
  <si>
    <t>7. informacia qveprogramebis/RonisZiebebis Sesaxeb</t>
  </si>
  <si>
    <t>ganxorcielebis savaraudo vadebi</t>
  </si>
  <si>
    <t>qveprogramis/RonisZiebis aRwera da mizani</t>
  </si>
  <si>
    <t>Sefasebis indikatorebi</t>
  </si>
  <si>
    <t>1. raodenobrivi indikatori</t>
  </si>
  <si>
    <t>2. xarisxobrivi (efeqturobis) indikatori</t>
  </si>
  <si>
    <t>1. qveprogramis/RonisZiebis farglebSi dasaqmebulTa raodenoba</t>
  </si>
  <si>
    <t>2. dasaqmebulebze mimarTuli xelfasebi</t>
  </si>
  <si>
    <t>3. beneficiarTa raodenoba</t>
  </si>
  <si>
    <t>4. qveprogramis/RonisZiebis mimdinare xarjebi (xelfasebis garda)</t>
  </si>
  <si>
    <t>5. qveprogramis/RonisZiebis farglebSi SeZenili teqnika da inventari</t>
  </si>
  <si>
    <t>6. qveprogramis/RonisZiebis farglebSi ganxorcielebuli samSeneblo-saremonto samuSaoebi</t>
  </si>
  <si>
    <t>7. sxva informacia qveprogramis/RonisZiebis Sesaxeb</t>
  </si>
  <si>
    <t>kadrebis zRvruli moculobebis zemoT moTxovna</t>
  </si>
  <si>
    <t>mokle dasabuTeba damatebiT moTxovnil ricxovnobaze</t>
  </si>
  <si>
    <t>sabiujeto ganacxadi damatebiT Tanxebze</t>
  </si>
  <si>
    <t>mokle dasabuTeba damatebiT moTxovnil Tanxaze</t>
  </si>
  <si>
    <t xml:space="preserve">     winamdebare danarTis saWiroebis SemTxvevaSi warmodgenil unda iqnes Tqveni dawesebulebis 2011 wlis sabiujeto ganacxadi, mTavrobis dadgenilebiT damtkicebuli zRvruli moculobebis zemoT.   </t>
  </si>
  <si>
    <t xml:space="preserve">moTxovna 2011 wlisaTvis </t>
  </si>
  <si>
    <t>moTxovna 2011 wlisaTvis</t>
  </si>
  <si>
    <t>danarTi #2</t>
  </si>
  <si>
    <t>danarTi #7</t>
  </si>
  <si>
    <t>danarTi #7a</t>
  </si>
  <si>
    <t>danarTi #8</t>
  </si>
  <si>
    <t xml:space="preserve">danarTi #11 </t>
  </si>
  <si>
    <t>danarTi #9</t>
  </si>
  <si>
    <t>informacia mxarjavi dawesebulebis prioritetebis, programebis da RonisZiebebis Sesaxeb</t>
  </si>
  <si>
    <t>……</t>
  </si>
  <si>
    <t xml:space="preserve">  prognozi aTas larebSi</t>
  </si>
  <si>
    <t>I</t>
  </si>
  <si>
    <t>II</t>
  </si>
  <si>
    <t>III</t>
  </si>
  <si>
    <t>sul**</t>
  </si>
  <si>
    <t>** aRniSnuli Tanxis odenoba unda Seesabamebodes mxarjavi dawesebulebis mier danarT #1-iT warmodgenil mTlian asignebebs.</t>
  </si>
  <si>
    <t xml:space="preserve">     finansuri (ekonomikuri) samsaxuris ufrosi:</t>
  </si>
  <si>
    <t>prioritetebi 2011-2014 wlebSi:*</t>
  </si>
  <si>
    <t>1. _____________________________________________________________________________________</t>
  </si>
  <si>
    <t>2. _____________________________________________________________________________________</t>
  </si>
  <si>
    <t>3. _____________________________________________________________________________________</t>
  </si>
  <si>
    <t>administraciuli da sxva danarCeni jamurad</t>
  </si>
  <si>
    <r>
      <rPr>
        <b/>
        <sz val="14"/>
        <rFont val="Times New Roman"/>
        <family val="1"/>
      </rPr>
      <t xml:space="preserve">I </t>
    </r>
    <r>
      <rPr>
        <b/>
        <sz val="14"/>
        <rFont val="LitNusx"/>
      </rPr>
      <t>prioriteti***</t>
    </r>
  </si>
  <si>
    <t>prioritetis mosalodneli Sedegebi:</t>
  </si>
  <si>
    <t>* prioritetebi unda Camoiweros maTi raodenobis mixedviT. amasTan, 2011-2014 wlebis prioritetebis raodenoba SesaZlebelia ar daemTxves 2010 wlis prioritetebis raodenobas.</t>
  </si>
  <si>
    <t>danarTi #12</t>
  </si>
  <si>
    <t>donorebis dafinansebuli proeqtebi</t>
  </si>
  <si>
    <t>donorebis dafinansebuli proeqtebis gareSe</t>
  </si>
  <si>
    <t xml:space="preserve"> 2010 wlis  gegma</t>
  </si>
  <si>
    <t xml:space="preserve"> 2011 wlis  proeqti</t>
  </si>
  <si>
    <t>2010 wlis damtkicebuli gegma</t>
  </si>
  <si>
    <t xml:space="preserve">2011 wlis proeqti (zRvruli moculobis  farglebSi) </t>
  </si>
  <si>
    <t xml:space="preserve">sul moTxovna 2011 wlisaTvis  </t>
  </si>
  <si>
    <t>mxarjavi dawesebulebebis xarjebis da arafinansuri aqtivebis zrda funqcionalur WrilSi</t>
  </si>
  <si>
    <t>2010 wlis gegma</t>
  </si>
  <si>
    <t>prioritetebis dasaxeleba</t>
  </si>
  <si>
    <t xml:space="preserve">*** informacia unda Seivsos yvela prioritetis, masSi Semavali programebis da RonisZiebebis mixedviT </t>
  </si>
  <si>
    <t>danarTi #8a</t>
  </si>
  <si>
    <t xml:space="preserve">informacia 2011 wlisaTvis gansazRvruli zRvruli moculobebis zemoT moTxovnili sabiujeto Tanxebisa da kadrebis Sesaxeb </t>
  </si>
  <si>
    <r>
      <rPr>
        <b/>
        <sz val="14"/>
        <rFont val="Times New Roman"/>
        <family val="1"/>
      </rPr>
      <t xml:space="preserve">I </t>
    </r>
    <r>
      <rPr>
        <b/>
        <sz val="14"/>
        <rFont val="LitNusx"/>
      </rPr>
      <t>prioriteti</t>
    </r>
  </si>
  <si>
    <t>* ivseba mxolod im SemTxvevaSi, Tu damatebiT moTxovnili TanxebiT igegmeba axali prioritetis ganxorcieleba</t>
  </si>
  <si>
    <t>prioritetebi 2011-2014 wlebSi:</t>
  </si>
  <si>
    <t>2011 weli</t>
  </si>
  <si>
    <t>2012 weli</t>
  </si>
  <si>
    <t>2013 weli</t>
  </si>
  <si>
    <t>2014 weli</t>
  </si>
  <si>
    <t>mxarjavi dawesebulebis saSualovadiani ganacxadi</t>
  </si>
  <si>
    <t>organizaciuli kodi*</t>
  </si>
  <si>
    <t>*ivseba organizaciuli klasifikaciis yvelaze dabal doneze</t>
  </si>
  <si>
    <t>dafinansebis saprognozo moculoba 2012 wels**</t>
  </si>
  <si>
    <r>
      <t xml:space="preserve"> dasaxeleba                                       </t>
    </r>
    <r>
      <rPr>
        <sz val="12"/>
        <rFont val="LitNusx"/>
        <family val="2"/>
      </rPr>
      <t/>
    </r>
  </si>
  <si>
    <t>**kodze mimarTuli mTliani Tanxa</t>
  </si>
  <si>
    <t>dafinansebis saprognozo moculoba 2013 wels**</t>
  </si>
  <si>
    <t>dafinansebis saprognozo moculoba 2014 wels**</t>
  </si>
  <si>
    <t>finansuri (ekonomikuri) samsaxuris ufrosi:</t>
  </si>
  <si>
    <t>danarTi #9a</t>
  </si>
  <si>
    <t>saxanZro-samaSvelo samsaxuri</t>
  </si>
  <si>
    <r>
      <t>2010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wlis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wliuri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dazustebuli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gegma</t>
    </r>
  </si>
  <si>
    <r>
      <t>2011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wlisaTvis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moTxovna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zRvruli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moculobis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zemoT</t>
    </r>
    <r>
      <rPr>
        <b/>
        <sz val="10"/>
        <rFont val="LitNusx"/>
        <family val="2"/>
      </rPr>
      <t xml:space="preserve"> </t>
    </r>
  </si>
  <si>
    <t>ფინანსური (ეკონომიკური) სამსახურის უფროსი:</t>
  </si>
  <si>
    <t>m.S. mivlineba</t>
  </si>
  <si>
    <t>informacia sajaro samarTlis iuridiuli piris Semosulobebis, gadasaxdelebis da naSTis Sesaxeb</t>
  </si>
  <si>
    <t>damatebiTi informacia qveprogramis/RonisZiebis Sesaxeb *</t>
  </si>
  <si>
    <t>* aRniSnuli informacia ar iqneba asaxuli biujetis proeqtSi da igi mxolod informaciuli xasiaTisaa</t>
  </si>
  <si>
    <t>danarTi#10(naerTi)</t>
  </si>
  <si>
    <t>mxarjavi dawesebulebis kapitaluri biujeti
(zRvruli moculobebis farglebSi*)</t>
  </si>
  <si>
    <t>org. kodi</t>
  </si>
  <si>
    <t>proeqtis mTliani Tanxa</t>
  </si>
  <si>
    <t>faqti 2009 wlis CaTvliT</t>
  </si>
  <si>
    <t>2014 wlis Semdgom darCenili Tanxa</t>
  </si>
  <si>
    <t xml:space="preserve">  1 proeqti</t>
  </si>
  <si>
    <t xml:space="preserve"> maT Soris</t>
  </si>
  <si>
    <t xml:space="preserve">  2 proeqti</t>
  </si>
  <si>
    <t xml:space="preserve">  3 proeqti</t>
  </si>
  <si>
    <t>mxarjavi dawesebulebis kapitaluri biujeti
(zRvruli moculobebis zemoT moTxovnili asignebebis gaTvaliswinebiT*)</t>
  </si>
  <si>
    <r>
      <t xml:space="preserve">* </t>
    </r>
    <r>
      <rPr>
        <sz val="12"/>
        <color indexed="8"/>
        <rFont val="LitNusx"/>
        <family val="2"/>
      </rPr>
      <t>im SemTxvevaSi Tu kapitaluri biujeti moicavs</t>
    </r>
    <r>
      <rPr>
        <sz val="11"/>
        <color indexed="8"/>
        <rFont val="LitNusx"/>
        <family val="2"/>
      </rPr>
      <t xml:space="preserve"> ucxoeTidan miRebuli/misaRebi  dafinansebas da Tanadafinansebas, Sesabamisi kapitaluri biujetebis proeqtebi Sevsebul unda iqnes aRniSnuli saxsrebis gaTvaliswinebiT</t>
    </r>
  </si>
  <si>
    <t>danarTi #10a</t>
  </si>
  <si>
    <t>proeqtis dasaxeleba da organizaciuli kodi</t>
  </si>
  <si>
    <t xml:space="preserve">proeqtis ganxorcielebis mizezebi </t>
  </si>
  <si>
    <t xml:space="preserve">proeqtis aRwera   </t>
  </si>
  <si>
    <t>#</t>
  </si>
  <si>
    <t xml:space="preserve">    saxelmwifo biujeti</t>
  </si>
  <si>
    <t>granti</t>
  </si>
  <si>
    <t>krediti/sesxi</t>
  </si>
  <si>
    <t xml:space="preserve">    adgilobrivi biujeti**</t>
  </si>
  <si>
    <t xml:space="preserve">    sakuTari resursebi </t>
  </si>
  <si>
    <t>sul dafinanseba, maT Soris</t>
  </si>
  <si>
    <t xml:space="preserve"> mimdinare xarjebi</t>
  </si>
  <si>
    <t xml:space="preserve"> kapitaluri xarjebi</t>
  </si>
  <si>
    <t>** informacia ivseba ssip - municipaluri ganviTarebis fondis mier</t>
  </si>
  <si>
    <r>
      <t xml:space="preserve">* SeniSvna: </t>
    </r>
    <r>
      <rPr>
        <sz val="10"/>
        <rFont val="LitNusx"/>
        <family val="2"/>
      </rPr>
      <t xml:space="preserve">#1 danarTiT warmodgenili struqtura unda Seesabamebodes dasagegmi 2011 wlisaTvis mxarjavi dawesebulebis  organizaciul struqturas da Sesabamisad 2009 da 2010 wlisaTvis mxarjavi dawesebulebis organizaciuli struqtura gadawyobil unda iqnes dasagegmi wlis organizaciul struqturaze </t>
    </r>
  </si>
  <si>
    <t>ËËmxarjavi dawesebulebis dasaxeleba (organizaciuli kodi)</t>
  </si>
  <si>
    <t>sul xarjebi da arafinansuri aqtivebis zrda</t>
  </si>
  <si>
    <t>2013 wlis gadasaxdelebis proeqti</t>
  </si>
  <si>
    <t>2014 wlis gadasaxdelebis proeqti</t>
  </si>
  <si>
    <t>programis dasaxeleba</t>
  </si>
  <si>
    <t xml:space="preserve">   mokle aRwera</t>
  </si>
  <si>
    <t xml:space="preserve">arsebuli situaciis analizi da prioritetis mizani </t>
  </si>
  <si>
    <t xml:space="preserve"> 2011 wlis  prognozi</t>
  </si>
  <si>
    <t xml:space="preserve"> 2012 wlis  prognozi</t>
  </si>
  <si>
    <t xml:space="preserve"> 2013 wlis  prognozi</t>
  </si>
  <si>
    <t xml:space="preserve"> 2014 wlis  prognozi</t>
  </si>
  <si>
    <t>RonisZiebis dasaxeleba</t>
  </si>
  <si>
    <t>arsebuli situaciis analizi da prioritetis mizani *</t>
  </si>
  <si>
    <t>informacia mxarjavi dawesebulebis prioritetebis, programebis da RonisZiebebis Sesaxeb
 (zRvruli moculobebis zemoT moTxovnili asignebebis gaTvaliswinebiT)</t>
  </si>
  <si>
    <t>* aRniSnuli informacia ar iqneba asaxuli saxelmwifo biujetis proeqtSi da igi mxolod informaciuli xasiaTisaa</t>
  </si>
  <si>
    <t>qveprogramis/RonisZieba #.......</t>
  </si>
  <si>
    <t xml:space="preserve">                                                                                       danarTi #1 (naerTi)</t>
  </si>
  <si>
    <t>saoperacio Ñsaldo</t>
  </si>
  <si>
    <t>mxarjavi dawesebulebis programuli biujeti</t>
  </si>
  <si>
    <t>mxarjavi dawesebulebis programuli biujeti 
(zRvruli moculobebis zemoT moTxovnili asignebebis gaTvaliswinebiT)</t>
  </si>
  <si>
    <t>sakuTari saxsrebi</t>
  </si>
  <si>
    <t>dafinansebis wyaro</t>
  </si>
  <si>
    <t>8. kodi</t>
  </si>
  <si>
    <t>5. saboloo Sedegis Sefasebis indikatori</t>
  </si>
  <si>
    <t>* SeniSvna: mosamsaxureTa ricxovnoba ar unda aRematebodes qveynis ZiriTadi monacemebis da mimarTulebebis dokumentiT gansazRvrul dasaqmebulTa saorientacio zRvrul ricxovnobas</t>
  </si>
  <si>
    <t>2012 wlis gadasaxdelebis proeqti</t>
  </si>
  <si>
    <t>სატვირთო ავტომობილის შეძენა</t>
  </si>
  <si>
    <t>სატვირთო ავტომობილის კაპიტალური რემონტი</t>
  </si>
  <si>
    <t>მაღალი გამავლობის მსუბუქი ავტომობილის შეძენა</t>
  </si>
  <si>
    <t>მაღალი გამავლობის მსუბუქი ავტომობილის კაპიტალური რემონტი</t>
  </si>
  <si>
    <t>მსუბუქი ავტომობილის შეძენა</t>
  </si>
  <si>
    <t>მსუბუქი ავტომობილის კაპიტალური რემონტი</t>
  </si>
  <si>
    <t>ტრაქტორების, კომბაინების და სხვა სასოფლო-სამეურნეო ტექნიკის შეძენა</t>
  </si>
  <si>
    <t>ტრაქტორების, კომბაინების და სხვა სასოფლო-სამეურნეო ტექნიკის კაპიტალური რემონტი</t>
  </si>
  <si>
    <t>ბულდოზერების და სხვა დანარჩენი სპეციალური ტექნიკის შეძენა</t>
  </si>
  <si>
    <t>ბულდოზერების და სხვა მძიმე ტექნიკის კაპიტალური რემონტი</t>
  </si>
  <si>
    <t>სხვა მანქანა-დანადგარები და ინვენტარის შეძენა</t>
  </si>
  <si>
    <t>ტელევიზორის შეძენა</t>
  </si>
  <si>
    <t>მაცივრის შეძენა</t>
  </si>
  <si>
    <t>კომპიუტერის შეძენა</t>
  </si>
  <si>
    <t>მობილური ტელეფონის შეძენა</t>
  </si>
  <si>
    <t>პრინტერის შეძენა</t>
  </si>
  <si>
    <t>სკანერის შეძენა</t>
  </si>
  <si>
    <t>ასლგადამღების შეძენა</t>
  </si>
  <si>
    <t>უწყვეტი კვების წყაროს შეძენა</t>
  </si>
  <si>
    <t>ხმის ჩამწერი აპარატურის შეძენა</t>
  </si>
  <si>
    <t>ფოტოაპარატის შეძენა</t>
  </si>
  <si>
    <t>ვიდეო-აუდიო აპარატურის შეძენა</t>
  </si>
  <si>
    <t>ტელეფონის აპარატის შეძენა</t>
  </si>
  <si>
    <t>ფაქსის აპარატის შეძენა</t>
  </si>
  <si>
    <t>მუსიკალური ინსტრუმენტის შეძენა</t>
  </si>
  <si>
    <t>სამედიცინო ხელსაწყოს შეძენა</t>
  </si>
  <si>
    <t>ოპტიკური ხელსაწყოს შეძენა</t>
  </si>
  <si>
    <t>ავეჯის შეძენა</t>
  </si>
  <si>
    <t>რბილი ავეჯის შეძენა</t>
  </si>
  <si>
    <t>მაჯის და სხვა ტიპის საათის შეძენა</t>
  </si>
  <si>
    <t>სპორტული საქონელის შეძენა</t>
  </si>
  <si>
    <t>ნახატის შეძენა</t>
  </si>
  <si>
    <t>ქანდაკების შეძენა</t>
  </si>
  <si>
    <t>კოსტიუმების შეძენა</t>
  </si>
  <si>
    <t>ძვირადღირებული კოლექციების შეძენა</t>
  </si>
  <si>
    <t>ხელოვნების სხვა ნიმუშების და ანტიკვარიატების შეძენა</t>
  </si>
  <si>
    <t>სხვა მანქანა-დანადგარები და ინვენტარის შეძენა რომელიც არ არის კლასიფიცირებული</t>
  </si>
  <si>
    <t>სხვა მანქანა-დანადგარები და ინვენტარის კაპიტალური რემონტი</t>
  </si>
  <si>
    <t>მიწის შეძენა</t>
  </si>
  <si>
    <t>მიწის არსებითი გაუმჯობესება</t>
  </si>
  <si>
    <t>წიაღისეულის შეძენა</t>
  </si>
  <si>
    <t>წიაღისეულის არსებითი გაუმჯობესება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</si>
</sst>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\ _G_E_L"/>
    <numFmt numFmtId="165" formatCode="_(* #,##0.0_);_(* \(#,##0.0\);_(* &quot;-&quot;??_);_(@_)"/>
    <numFmt numFmtId="166" formatCode="#,##0.0"/>
  </numFmts>
  <fonts count="110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2"/>
      <name val="AcadMtavr"/>
    </font>
    <font>
      <sz val="10"/>
      <name val="AcadMtavr"/>
    </font>
    <font>
      <sz val="10"/>
      <name val="AcadNusx"/>
    </font>
    <font>
      <b/>
      <sz val="10"/>
      <name val="LitNusx"/>
      <family val="2"/>
    </font>
    <font>
      <b/>
      <sz val="14"/>
      <name val="LitNusx"/>
      <family val="2"/>
    </font>
    <font>
      <sz val="10"/>
      <name val="Arial"/>
      <family val="2"/>
    </font>
    <font>
      <sz val="10"/>
      <name val="LitNusx"/>
      <family val="2"/>
    </font>
    <font>
      <b/>
      <sz val="12"/>
      <name val="LitNusx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LitNusx"/>
      <family val="2"/>
    </font>
    <font>
      <b/>
      <sz val="10"/>
      <color indexed="12"/>
      <name val="LitNusx"/>
      <family val="2"/>
    </font>
    <font>
      <b/>
      <sz val="10"/>
      <color rgb="FFFF0000"/>
      <name val="AcadNusx"/>
    </font>
    <font>
      <b/>
      <sz val="10"/>
      <color indexed="10"/>
      <name val="LitNusx"/>
      <family val="2"/>
    </font>
    <font>
      <b/>
      <sz val="18"/>
      <name val="LitNusx"/>
      <family val="2"/>
    </font>
    <font>
      <b/>
      <sz val="13"/>
      <name val="Arial"/>
      <family val="2"/>
    </font>
    <font>
      <b/>
      <sz val="16"/>
      <name val="LitNusx"/>
      <family val="2"/>
    </font>
    <font>
      <b/>
      <sz val="14.5"/>
      <color indexed="12"/>
      <name val="Arial"/>
      <family val="2"/>
    </font>
    <font>
      <sz val="13"/>
      <color indexed="60"/>
      <name val="Arial"/>
      <family val="2"/>
    </font>
    <font>
      <sz val="13.5"/>
      <color indexed="60"/>
      <name val="LitNusx"/>
      <family val="2"/>
    </font>
    <font>
      <sz val="13"/>
      <name val="Arial"/>
      <family val="2"/>
    </font>
    <font>
      <sz val="14"/>
      <color indexed="12"/>
      <name val="LitNusx"/>
      <family val="2"/>
    </font>
    <font>
      <sz val="14"/>
      <color indexed="12"/>
      <name val="Arial"/>
      <family val="2"/>
    </font>
    <font>
      <sz val="13"/>
      <color indexed="10"/>
      <name val="LitNusx"/>
      <family val="2"/>
    </font>
    <font>
      <sz val="13"/>
      <color indexed="10"/>
      <name val="Arial"/>
      <family val="2"/>
    </font>
    <font>
      <sz val="14"/>
      <name val="Arial"/>
      <family val="2"/>
    </font>
    <font>
      <b/>
      <sz val="10"/>
      <name val="AcadNusx"/>
    </font>
    <font>
      <sz val="11"/>
      <name val="LitNusx"/>
      <family val="2"/>
    </font>
    <font>
      <sz val="12"/>
      <name val="LitNusx"/>
      <family val="2"/>
    </font>
    <font>
      <sz val="12"/>
      <name val="AcadNusx"/>
    </font>
    <font>
      <b/>
      <sz val="12"/>
      <name val="AcadNusx"/>
    </font>
    <font>
      <b/>
      <sz val="7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8"/>
      <name val="LitNusx"/>
      <family val="2"/>
    </font>
    <font>
      <b/>
      <i/>
      <sz val="10"/>
      <name val="LitNusx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i/>
      <sz val="12"/>
      <name val="LitNusx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3"/>
      <name val="LitNusx"/>
      <family val="2"/>
    </font>
    <font>
      <i/>
      <sz val="10"/>
      <name val="Arial"/>
      <family val="2"/>
    </font>
    <font>
      <b/>
      <sz val="15"/>
      <name val="LitNusx"/>
      <family val="2"/>
    </font>
    <font>
      <sz val="11"/>
      <name val="AcadNusx"/>
    </font>
    <font>
      <b/>
      <sz val="9"/>
      <name val="LitNusx"/>
      <family val="2"/>
    </font>
    <font>
      <b/>
      <sz val="13"/>
      <name val="LitNusx"/>
      <family val="2"/>
    </font>
    <font>
      <b/>
      <sz val="14"/>
      <color rgb="FF0070C0"/>
      <name val="LitNusx"/>
      <family val="2"/>
    </font>
    <font>
      <sz val="14"/>
      <name val="LitNusx"/>
      <family val="2"/>
    </font>
    <font>
      <b/>
      <sz val="11"/>
      <color rgb="FF0070C0"/>
      <name val="LitNusx"/>
      <family val="2"/>
    </font>
    <font>
      <b/>
      <sz val="11.5"/>
      <name val="LitNusx"/>
      <family val="2"/>
    </font>
    <font>
      <b/>
      <sz val="14"/>
      <name val="Arial"/>
      <family val="2"/>
    </font>
    <font>
      <b/>
      <sz val="12"/>
      <color indexed="12"/>
      <name val="LitNusx"/>
      <family val="2"/>
    </font>
    <font>
      <b/>
      <sz val="11"/>
      <color indexed="12"/>
      <name val="AcadNusx"/>
    </font>
    <font>
      <b/>
      <sz val="12"/>
      <color indexed="10"/>
      <name val="LitNusx"/>
      <family val="2"/>
    </font>
    <font>
      <b/>
      <sz val="14"/>
      <color theme="1"/>
      <name val="LitNusx"/>
      <family val="2"/>
    </font>
    <font>
      <sz val="14"/>
      <color theme="1"/>
      <name val="LitNusx"/>
      <family val="2"/>
    </font>
    <font>
      <b/>
      <sz val="12"/>
      <color rgb="FF0070C0"/>
      <name val="LitNusx"/>
      <family val="2"/>
    </font>
    <font>
      <b/>
      <sz val="10"/>
      <color indexed="12"/>
      <name val="Arial"/>
      <family val="2"/>
    </font>
    <font>
      <b/>
      <sz val="10"/>
      <color indexed="12"/>
      <name val="AcadNusx"/>
    </font>
    <font>
      <sz val="12"/>
      <color theme="1"/>
      <name val="LitNusx"/>
      <family val="2"/>
    </font>
    <font>
      <b/>
      <sz val="14"/>
      <name val="AcadNusx"/>
    </font>
    <font>
      <b/>
      <sz val="14"/>
      <name val="Arial"/>
      <family val="2"/>
      <charset val="204"/>
    </font>
    <font>
      <b/>
      <sz val="14"/>
      <name val="LitMtavrPS"/>
    </font>
    <font>
      <sz val="14"/>
      <name val="Arial"/>
      <family val="2"/>
      <charset val="204"/>
    </font>
    <font>
      <sz val="10"/>
      <name val="Arial"/>
      <family val="2"/>
    </font>
    <font>
      <sz val="12"/>
      <name val="LitNusx"/>
      <family val="2"/>
    </font>
    <font>
      <b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LitNusx"/>
      <family val="2"/>
    </font>
    <font>
      <b/>
      <sz val="10"/>
      <name val="LitNusx"/>
      <family val="2"/>
    </font>
    <font>
      <sz val="12"/>
      <color rgb="FF0070C0"/>
      <name val="LitNusx"/>
      <family val="2"/>
    </font>
    <font>
      <sz val="10"/>
      <name val="Times New Roman"/>
      <family val="1"/>
      <charset val="204"/>
    </font>
    <font>
      <sz val="10"/>
      <name val="Arial"/>
      <charset val="204"/>
    </font>
    <font>
      <b/>
      <sz val="10"/>
      <name val="LitNusx"/>
    </font>
    <font>
      <b/>
      <sz val="14"/>
      <name val="LitNusx"/>
    </font>
    <font>
      <sz val="10"/>
      <name val="LitNusx"/>
    </font>
    <font>
      <b/>
      <sz val="9"/>
      <name val="LitNusx"/>
    </font>
    <font>
      <sz val="14"/>
      <name val="LitNusx"/>
    </font>
    <font>
      <b/>
      <sz val="11"/>
      <name val="LitNusx"/>
    </font>
    <font>
      <sz val="12"/>
      <name val="LitNusx"/>
    </font>
    <font>
      <b/>
      <sz val="14"/>
      <name val="Times New Roman"/>
      <family val="1"/>
    </font>
    <font>
      <b/>
      <sz val="8"/>
      <name val="LitNusx"/>
      <family val="2"/>
    </font>
    <font>
      <b/>
      <sz val="18"/>
      <name val="LitNusx"/>
    </font>
    <font>
      <b/>
      <sz val="12"/>
      <color theme="3" tint="-0.249977111117893"/>
      <name val="LitNusx"/>
    </font>
    <font>
      <b/>
      <sz val="12"/>
      <color theme="1"/>
      <name val="LitNusx"/>
      <family val="2"/>
    </font>
    <font>
      <sz val="11"/>
      <color theme="1"/>
      <name val="LitNusx"/>
      <family val="2"/>
    </font>
    <font>
      <b/>
      <sz val="12"/>
      <color theme="1"/>
      <name val="LitNusx"/>
    </font>
    <font>
      <sz val="12"/>
      <color indexed="8"/>
      <name val="LitNusx"/>
      <family val="2"/>
    </font>
    <font>
      <sz val="11"/>
      <color indexed="8"/>
      <name val="LitNusx"/>
      <family val="2"/>
    </font>
    <font>
      <b/>
      <sz val="12"/>
      <color theme="3" tint="-0.249977111117893"/>
      <name val="LitNusx"/>
      <family val="2"/>
    </font>
    <font>
      <b/>
      <sz val="14"/>
      <color theme="3" tint="-0.249977111117893"/>
      <name val="LitNusx"/>
      <family val="2"/>
    </font>
    <font>
      <b/>
      <sz val="14"/>
      <color theme="8" tint="-0.499984740745262"/>
      <name val="LitNusx"/>
      <family val="2"/>
    </font>
    <font>
      <b/>
      <sz val="12"/>
      <name val="LitNusx"/>
    </font>
    <font>
      <sz val="13"/>
      <name val="LitNusx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84" fillId="0" borderId="0"/>
  </cellStyleXfs>
  <cellXfs count="547">
    <xf numFmtId="0" fontId="0" fillId="0" borderId="0" xfId="0"/>
    <xf numFmtId="0" fontId="2" fillId="0" borderId="4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6" fillId="0" borderId="0" xfId="1" applyFont="1"/>
    <xf numFmtId="0" fontId="6" fillId="2" borderId="0" xfId="1" applyFont="1" applyFill="1" applyBorder="1"/>
    <xf numFmtId="0" fontId="5" fillId="0" borderId="0" xfId="1" applyFill="1"/>
    <xf numFmtId="0" fontId="1" fillId="0" borderId="0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top" textRotation="90" wrapText="1"/>
    </xf>
    <xf numFmtId="0" fontId="4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wrapText="1" indent="2"/>
    </xf>
    <xf numFmtId="0" fontId="15" fillId="0" borderId="4" xfId="0" applyFont="1" applyFill="1" applyBorder="1" applyAlignment="1">
      <alignment horizontal="left" wrapText="1" indent="3"/>
    </xf>
    <xf numFmtId="0" fontId="15" fillId="0" borderId="4" xfId="0" applyFont="1" applyFill="1" applyBorder="1" applyAlignment="1">
      <alignment horizontal="left" wrapText="1" indent="4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12" fillId="0" borderId="0" xfId="1" applyFont="1" applyFill="1" applyBorder="1"/>
    <xf numFmtId="0" fontId="18" fillId="0" borderId="4" xfId="1" applyFont="1" applyFill="1" applyBorder="1" applyAlignment="1">
      <alignment horizontal="center" vertical="center" textRotation="90" wrapText="1"/>
    </xf>
    <xf numFmtId="0" fontId="18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/>
    <xf numFmtId="0" fontId="5" fillId="0" borderId="5" xfId="1" applyFont="1" applyFill="1" applyBorder="1"/>
    <xf numFmtId="0" fontId="12" fillId="0" borderId="3" xfId="1" applyFont="1" applyFill="1" applyBorder="1" applyAlignment="1">
      <alignment horizontal="center"/>
    </xf>
    <xf numFmtId="0" fontId="19" fillId="0" borderId="4" xfId="1" applyFont="1" applyFill="1" applyBorder="1" applyAlignment="1" applyProtection="1">
      <alignment horizontal="left" vertical="center" wrapText="1" indent="1"/>
    </xf>
    <xf numFmtId="0" fontId="14" fillId="0" borderId="4" xfId="0" applyFont="1" applyFill="1" applyBorder="1" applyAlignment="1">
      <alignment horizontal="left" wrapText="1" indent="1"/>
    </xf>
    <xf numFmtId="0" fontId="5" fillId="0" borderId="4" xfId="1" applyFill="1" applyBorder="1"/>
    <xf numFmtId="0" fontId="20" fillId="0" borderId="4" xfId="1" applyFont="1" applyFill="1" applyBorder="1" applyAlignment="1" applyProtection="1">
      <alignment horizontal="center" vertical="center" wrapText="1"/>
    </xf>
    <xf numFmtId="0" fontId="5" fillId="0" borderId="3" xfId="1" applyFill="1" applyBorder="1"/>
    <xf numFmtId="0" fontId="5" fillId="0" borderId="5" xfId="1" applyFill="1" applyBorder="1"/>
    <xf numFmtId="164" fontId="13" fillId="0" borderId="11" xfId="4" applyNumberFormat="1" applyFont="1" applyFill="1" applyBorder="1" applyAlignment="1">
      <alignment horizontal="center" vertical="center" textRotation="90" wrapText="1"/>
    </xf>
    <xf numFmtId="0" fontId="22" fillId="0" borderId="11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164" fontId="25" fillId="0" borderId="12" xfId="4" applyNumberFormat="1" applyFont="1" applyFill="1" applyBorder="1" applyAlignment="1">
      <alignment horizontal="center" wrapText="1"/>
    </xf>
    <xf numFmtId="0" fontId="26" fillId="0" borderId="13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 applyProtection="1">
      <alignment horizontal="left" vertical="center" wrapText="1" indent="1"/>
    </xf>
    <xf numFmtId="164" fontId="26" fillId="0" borderId="13" xfId="4" applyNumberFormat="1" applyFont="1" applyFill="1" applyBorder="1" applyAlignment="1">
      <alignment horizontal="center" wrapText="1"/>
    </xf>
    <xf numFmtId="0" fontId="28" fillId="0" borderId="13" xfId="1" applyFont="1" applyFill="1" applyBorder="1" applyAlignment="1">
      <alignment horizontal="center" vertical="center" wrapText="1"/>
    </xf>
    <xf numFmtId="0" fontId="29" fillId="0" borderId="15" xfId="1" applyFont="1" applyFill="1" applyBorder="1" applyAlignment="1" applyProtection="1">
      <alignment horizontal="left" vertical="center" wrapText="1" indent="1"/>
    </xf>
    <xf numFmtId="164" fontId="30" fillId="0" borderId="13" xfId="4" applyNumberFormat="1" applyFont="1" applyFill="1" applyBorder="1" applyAlignment="1">
      <alignment horizontal="center" wrapText="1"/>
    </xf>
    <xf numFmtId="0" fontId="31" fillId="0" borderId="15" xfId="1" applyFont="1" applyFill="1" applyBorder="1" applyAlignment="1" applyProtection="1">
      <alignment horizontal="left" vertical="center" wrapText="1" indent="2"/>
    </xf>
    <xf numFmtId="164" fontId="32" fillId="0" borderId="13" xfId="4" applyNumberFormat="1" applyFont="1" applyFill="1" applyBorder="1" applyAlignment="1">
      <alignment horizontal="center" wrapText="1"/>
    </xf>
    <xf numFmtId="0" fontId="33" fillId="0" borderId="13" xfId="1" applyFont="1" applyFill="1" applyBorder="1" applyAlignment="1">
      <alignment horizontal="center" vertical="center" wrapText="1"/>
    </xf>
    <xf numFmtId="0" fontId="28" fillId="0" borderId="16" xfId="1" applyFont="1" applyFill="1" applyBorder="1" applyAlignment="1">
      <alignment horizontal="center" vertical="center" wrapText="1"/>
    </xf>
    <xf numFmtId="0" fontId="29" fillId="0" borderId="17" xfId="1" applyFont="1" applyFill="1" applyBorder="1" applyAlignment="1" applyProtection="1">
      <alignment horizontal="left" vertical="center" wrapText="1" indent="1"/>
    </xf>
    <xf numFmtId="164" fontId="30" fillId="0" borderId="16" xfId="4" applyNumberFormat="1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vertical="center"/>
    </xf>
    <xf numFmtId="0" fontId="34" fillId="0" borderId="0" xfId="1" applyFont="1" applyFill="1" applyBorder="1" applyAlignment="1" applyProtection="1">
      <alignment vertical="center" wrapText="1"/>
    </xf>
    <xf numFmtId="0" fontId="5" fillId="0" borderId="0" xfId="1" applyFill="1" applyBorder="1"/>
    <xf numFmtId="0" fontId="18" fillId="0" borderId="0" xfId="1" applyFont="1" applyFill="1" applyBorder="1" applyAlignment="1">
      <alignment vertical="center" wrapText="1"/>
    </xf>
    <xf numFmtId="0" fontId="12" fillId="0" borderId="0" xfId="1" applyFont="1" applyFill="1"/>
    <xf numFmtId="0" fontId="9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center" vertical="top" wrapText="1"/>
    </xf>
    <xf numFmtId="0" fontId="37" fillId="0" borderId="3" xfId="1" applyFont="1" applyFill="1" applyBorder="1" applyAlignment="1">
      <alignment horizontal="center" vertical="center" wrapText="1"/>
    </xf>
    <xf numFmtId="0" fontId="37" fillId="0" borderId="4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/>
    </xf>
    <xf numFmtId="0" fontId="38" fillId="0" borderId="3" xfId="1" applyFont="1" applyFill="1" applyBorder="1" applyAlignment="1">
      <alignment horizontal="center" vertical="center" wrapText="1"/>
    </xf>
    <xf numFmtId="43" fontId="39" fillId="0" borderId="4" xfId="4" applyNumberFormat="1" applyFont="1" applyFill="1" applyBorder="1" applyAlignment="1" applyProtection="1">
      <alignment horizontal="center" vertical="center" wrapText="1"/>
    </xf>
    <xf numFmtId="0" fontId="34" fillId="0" borderId="0" xfId="1" applyFont="1" applyFill="1"/>
    <xf numFmtId="49" fontId="13" fillId="0" borderId="3" xfId="1" applyNumberFormat="1" applyFont="1" applyFill="1" applyBorder="1" applyAlignment="1" applyProtection="1">
      <alignment horizontal="left" vertical="top" wrapText="1"/>
      <protection locked="0"/>
    </xf>
    <xf numFmtId="1" fontId="40" fillId="0" borderId="4" xfId="1" applyNumberFormat="1" applyFont="1" applyFill="1" applyBorder="1" applyAlignment="1" applyProtection="1">
      <alignment horizontal="center" vertical="center" wrapText="1"/>
      <protection locked="0"/>
    </xf>
    <xf numFmtId="43" fontId="41" fillId="0" borderId="4" xfId="1" applyNumberFormat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0" xfId="1" applyFont="1" applyFill="1" applyBorder="1" applyAlignment="1">
      <alignment horizontal="left" vertical="center"/>
    </xf>
    <xf numFmtId="0" fontId="13" fillId="0" borderId="34" xfId="1" applyFont="1" applyFill="1" applyBorder="1" applyAlignment="1" applyProtection="1">
      <alignment vertical="center" wrapText="1"/>
    </xf>
    <xf numFmtId="0" fontId="12" fillId="0" borderId="0" xfId="1" applyFont="1" applyFill="1" applyProtection="1"/>
    <xf numFmtId="0" fontId="35" fillId="0" borderId="0" xfId="1" applyFont="1" applyFill="1" applyProtection="1"/>
    <xf numFmtId="0" fontId="12" fillId="0" borderId="4" xfId="1" applyFont="1" applyFill="1" applyBorder="1" applyAlignment="1" applyProtection="1">
      <alignment horizontal="center" vertical="center" textRotation="90" wrapText="1"/>
    </xf>
    <xf numFmtId="0" fontId="42" fillId="0" borderId="4" xfId="1" applyFont="1" applyFill="1" applyBorder="1" applyAlignment="1" applyProtection="1">
      <alignment horizontal="center" vertical="center" textRotation="90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24" fillId="0" borderId="4" xfId="1" applyFont="1" applyFill="1" applyBorder="1" applyAlignment="1" applyProtection="1">
      <alignment horizontal="left" vertical="center" wrapText="1"/>
    </xf>
    <xf numFmtId="0" fontId="44" fillId="0" borderId="4" xfId="1" applyFont="1" applyFill="1" applyBorder="1" applyAlignment="1" applyProtection="1">
      <alignment horizontal="center" vertical="center" wrapText="1"/>
    </xf>
    <xf numFmtId="165" fontId="45" fillId="0" borderId="4" xfId="4" applyNumberFormat="1" applyFont="1" applyFill="1" applyBorder="1" applyAlignment="1" applyProtection="1">
      <alignment horizontal="right" vertical="center" wrapText="1"/>
    </xf>
    <xf numFmtId="0" fontId="46" fillId="0" borderId="0" xfId="1" applyFont="1" applyFill="1" applyProtection="1"/>
    <xf numFmtId="0" fontId="47" fillId="0" borderId="4" xfId="1" applyFont="1" applyFill="1" applyBorder="1" applyAlignment="1" applyProtection="1">
      <alignment horizontal="left" vertical="center" wrapText="1" indent="2"/>
    </xf>
    <xf numFmtId="165" fontId="46" fillId="0" borderId="4" xfId="4" applyNumberFormat="1" applyFont="1" applyFill="1" applyBorder="1" applyAlignment="1" applyProtection="1">
      <alignment horizontal="right" vertical="center" wrapText="1"/>
    </xf>
    <xf numFmtId="0" fontId="44" fillId="0" borderId="0" xfId="1" applyFont="1" applyFill="1" applyProtection="1"/>
    <xf numFmtId="0" fontId="36" fillId="0" borderId="4" xfId="1" applyFont="1" applyFill="1" applyBorder="1" applyAlignment="1" applyProtection="1">
      <alignment horizontal="left" vertical="center" wrapText="1" indent="4"/>
    </xf>
    <xf numFmtId="0" fontId="40" fillId="0" borderId="4" xfId="1" applyFont="1" applyFill="1" applyBorder="1" applyAlignment="1" applyProtection="1">
      <alignment horizontal="center" vertical="center" wrapText="1"/>
    </xf>
    <xf numFmtId="166" fontId="40" fillId="0" borderId="4" xfId="1" applyNumberFormat="1" applyFont="1" applyFill="1" applyBorder="1" applyAlignment="1" applyProtection="1">
      <alignment horizontal="right" vertical="center" wrapText="1"/>
      <protection locked="0"/>
    </xf>
    <xf numFmtId="166" fontId="40" fillId="0" borderId="4" xfId="1" applyNumberFormat="1" applyFont="1" applyFill="1" applyBorder="1" applyAlignment="1" applyProtection="1">
      <alignment horizontal="right"/>
      <protection locked="0"/>
    </xf>
    <xf numFmtId="0" fontId="5" fillId="0" borderId="0" xfId="1" applyFill="1" applyProtection="1"/>
    <xf numFmtId="0" fontId="48" fillId="0" borderId="4" xfId="1" applyFont="1" applyFill="1" applyBorder="1" applyAlignment="1" applyProtection="1">
      <alignment horizontal="center" vertical="center" wrapText="1"/>
    </xf>
    <xf numFmtId="0" fontId="49" fillId="0" borderId="0" xfId="1" applyFont="1" applyFill="1" applyProtection="1"/>
    <xf numFmtId="0" fontId="50" fillId="0" borderId="4" xfId="1" applyFont="1" applyFill="1" applyBorder="1" applyAlignment="1" applyProtection="1">
      <alignment horizontal="left" vertical="center" wrapText="1" indent="2"/>
    </xf>
    <xf numFmtId="0" fontId="51" fillId="0" borderId="0" xfId="1" applyFont="1" applyFill="1" applyProtection="1"/>
    <xf numFmtId="166" fontId="44" fillId="0" borderId="4" xfId="1" applyNumberFormat="1" applyFont="1" applyFill="1" applyBorder="1" applyAlignment="1" applyProtection="1">
      <alignment horizontal="right"/>
      <protection locked="0"/>
    </xf>
    <xf numFmtId="166" fontId="48" fillId="0" borderId="4" xfId="1" applyNumberFormat="1" applyFont="1" applyFill="1" applyBorder="1" applyAlignment="1" applyProtection="1">
      <alignment horizontal="right" vertical="center" wrapText="1"/>
      <protection locked="0"/>
    </xf>
    <xf numFmtId="166" fontId="48" fillId="0" borderId="4" xfId="1" applyNumberFormat="1" applyFont="1" applyFill="1" applyBorder="1" applyAlignment="1" applyProtection="1">
      <alignment horizontal="right"/>
      <protection locked="0"/>
    </xf>
    <xf numFmtId="166" fontId="44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24" fillId="0" borderId="4" xfId="1" applyFont="1" applyFill="1" applyBorder="1" applyAlignment="1" applyProtection="1">
      <alignment horizontal="left" wrapText="1"/>
    </xf>
    <xf numFmtId="0" fontId="52" fillId="0" borderId="4" xfId="1" applyFont="1" applyFill="1" applyBorder="1" applyAlignment="1" applyProtection="1">
      <alignment horizontal="left" wrapText="1"/>
    </xf>
    <xf numFmtId="166" fontId="44" fillId="0" borderId="4" xfId="1" applyNumberFormat="1" applyFont="1" applyFill="1" applyBorder="1" applyAlignment="1" applyProtection="1">
      <alignment horizontal="right" vertical="center" wrapText="1"/>
    </xf>
    <xf numFmtId="0" fontId="10" fillId="0" borderId="4" xfId="1" applyFont="1" applyFill="1" applyBorder="1" applyAlignment="1" applyProtection="1">
      <alignment horizontal="left"/>
    </xf>
    <xf numFmtId="0" fontId="40" fillId="0" borderId="4" xfId="1" applyFont="1" applyFill="1" applyBorder="1" applyAlignment="1" applyProtection="1"/>
    <xf numFmtId="0" fontId="53" fillId="0" borderId="0" xfId="1" applyFont="1" applyFill="1" applyBorder="1" applyAlignment="1" applyProtection="1"/>
    <xf numFmtId="0" fontId="8" fillId="0" borderId="0" xfId="1" applyFont="1" applyFill="1" applyBorder="1" applyProtection="1"/>
    <xf numFmtId="0" fontId="8" fillId="0" borderId="0" xfId="1" applyFont="1" applyFill="1" applyProtection="1"/>
    <xf numFmtId="0" fontId="5" fillId="0" borderId="0" xfId="1" applyFill="1" applyBorder="1" applyProtection="1"/>
    <xf numFmtId="0" fontId="5" fillId="0" borderId="0" xfId="1" applyFill="1" applyAlignment="1" applyProtection="1">
      <alignment horizontal="justify"/>
    </xf>
    <xf numFmtId="0" fontId="40" fillId="0" borderId="0" xfId="1" applyFont="1" applyFill="1" applyAlignment="1" applyProtection="1">
      <alignment horizontal="center" vertical="center"/>
    </xf>
    <xf numFmtId="0" fontId="5" fillId="0" borderId="0" xfId="1" applyFill="1" applyAlignment="1" applyProtection="1">
      <alignment horizontal="center" vertical="center"/>
    </xf>
    <xf numFmtId="0" fontId="3" fillId="0" borderId="4" xfId="0" applyFont="1" applyFill="1" applyBorder="1"/>
    <xf numFmtId="0" fontId="2" fillId="0" borderId="5" xfId="0" applyFont="1" applyFill="1" applyBorder="1" applyAlignment="1">
      <alignment horizontal="center"/>
    </xf>
    <xf numFmtId="0" fontId="5" fillId="0" borderId="0" xfId="1"/>
    <xf numFmtId="164" fontId="55" fillId="0" borderId="4" xfId="4" applyNumberFormat="1" applyFont="1" applyFill="1" applyBorder="1" applyAlignment="1">
      <alignment horizontal="center" vertical="center" textRotation="90" wrapText="1"/>
    </xf>
    <xf numFmtId="164" fontId="55" fillId="0" borderId="4" xfId="4" applyNumberFormat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/>
    </xf>
    <xf numFmtId="0" fontId="56" fillId="0" borderId="4" xfId="1" applyFont="1" applyFill="1" applyBorder="1" applyAlignment="1">
      <alignment horizontal="center" vertical="center" wrapText="1"/>
    </xf>
    <xf numFmtId="0" fontId="33" fillId="0" borderId="4" xfId="1" applyFont="1" applyFill="1" applyBorder="1"/>
    <xf numFmtId="0" fontId="57" fillId="0" borderId="4" xfId="1" applyFont="1" applyFill="1" applyBorder="1" applyAlignment="1">
      <alignment horizontal="center"/>
    </xf>
    <xf numFmtId="1" fontId="10" fillId="0" borderId="4" xfId="1" applyNumberFormat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58" fillId="0" borderId="0" xfId="1" applyFont="1" applyFill="1" applyBorder="1" applyAlignment="1">
      <alignment horizontal="center" vertical="center" wrapText="1"/>
    </xf>
    <xf numFmtId="0" fontId="5" fillId="0" borderId="0" xfId="1" applyFill="1" applyBorder="1" applyAlignment="1">
      <alignment horizontal="center"/>
    </xf>
    <xf numFmtId="0" fontId="5" fillId="0" borderId="0" xfId="1" applyBorder="1"/>
    <xf numFmtId="0" fontId="12" fillId="0" borderId="0" xfId="1" applyFont="1" applyFill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0" fontId="9" fillId="0" borderId="30" xfId="1" applyFont="1" applyFill="1" applyBorder="1" applyAlignment="1" applyProtection="1">
      <alignment vertical="center" wrapText="1"/>
      <protection locked="0"/>
    </xf>
    <xf numFmtId="0" fontId="46" fillId="0" borderId="30" xfId="1" applyFont="1" applyFill="1" applyBorder="1" applyAlignment="1" applyProtection="1">
      <alignment vertical="center" wrapText="1"/>
      <protection locked="0"/>
    </xf>
    <xf numFmtId="2" fontId="60" fillId="0" borderId="30" xfId="1" applyNumberFormat="1" applyFont="1" applyFill="1" applyBorder="1" applyAlignment="1" applyProtection="1">
      <alignment horizontal="left" vertical="center" wrapText="1"/>
      <protection locked="0"/>
    </xf>
    <xf numFmtId="2" fontId="4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61" fillId="0" borderId="4" xfId="1" applyFont="1" applyFill="1" applyBorder="1" applyAlignment="1" applyProtection="1">
      <alignment horizontal="center" vertical="center" wrapText="1"/>
    </xf>
    <xf numFmtId="0" fontId="62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 applyProtection="1"/>
    <xf numFmtId="0" fontId="63" fillId="0" borderId="4" xfId="1" applyFont="1" applyFill="1" applyBorder="1" applyAlignment="1" applyProtection="1">
      <alignment horizontal="left" vertical="center" wrapText="1"/>
    </xf>
    <xf numFmtId="0" fontId="38" fillId="0" borderId="0" xfId="1" applyFont="1" applyFill="1" applyAlignment="1">
      <alignment horizontal="center" vertical="center" wrapText="1"/>
    </xf>
    <xf numFmtId="0" fontId="64" fillId="0" borderId="4" xfId="1" applyFont="1" applyBorder="1" applyAlignment="1" applyProtection="1">
      <alignment horizontal="left" vertical="center" wrapText="1"/>
    </xf>
    <xf numFmtId="0" fontId="65" fillId="0" borderId="4" xfId="1" applyFont="1" applyBorder="1" applyAlignment="1" applyProtection="1">
      <alignment horizontal="left" vertical="center" wrapText="1"/>
    </xf>
    <xf numFmtId="0" fontId="66" fillId="0" borderId="4" xfId="1" applyFont="1" applyFill="1" applyBorder="1" applyAlignment="1" applyProtection="1">
      <alignment horizontal="left" vertical="center" wrapText="1"/>
    </xf>
    <xf numFmtId="166" fontId="67" fillId="0" borderId="4" xfId="1" applyNumberFormat="1" applyFont="1" applyFill="1" applyBorder="1" applyAlignment="1" applyProtection="1">
      <alignment horizontal="center" vertical="center" wrapText="1"/>
    </xf>
    <xf numFmtId="166" fontId="67" fillId="0" borderId="4" xfId="4" applyNumberFormat="1" applyFont="1" applyFill="1" applyBorder="1" applyAlignment="1" applyProtection="1">
      <alignment horizontal="center" vertical="center" wrapText="1"/>
    </xf>
    <xf numFmtId="0" fontId="68" fillId="0" borderId="0" xfId="1" applyFont="1" applyFill="1" applyBorder="1" applyAlignment="1" applyProtection="1"/>
    <xf numFmtId="0" fontId="66" fillId="0" borderId="4" xfId="1" applyFont="1" applyFill="1" applyBorder="1" applyAlignment="1" applyProtection="1">
      <alignment horizontal="left" vertical="center" wrapText="1" indent="2"/>
    </xf>
    <xf numFmtId="166" fontId="5" fillId="0" borderId="4" xfId="1" applyNumberFormat="1" applyFont="1" applyFill="1" applyBorder="1" applyAlignment="1" applyProtection="1">
      <alignment horizontal="center" vertical="center" wrapText="1"/>
    </xf>
    <xf numFmtId="166" fontId="5" fillId="0" borderId="4" xfId="4" applyNumberFormat="1" applyFont="1" applyFill="1" applyBorder="1" applyAlignment="1" applyProtection="1">
      <alignment horizontal="center" vertical="center" wrapText="1"/>
    </xf>
    <xf numFmtId="166" fontId="46" fillId="0" borderId="4" xfId="1" applyNumberFormat="1" applyFont="1" applyFill="1" applyBorder="1" applyAlignment="1" applyProtection="1">
      <alignment horizontal="center" vertical="center" wrapText="1"/>
    </xf>
    <xf numFmtId="166" fontId="46" fillId="0" borderId="4" xfId="4" applyNumberFormat="1" applyFont="1" applyFill="1" applyBorder="1" applyAlignment="1" applyProtection="1">
      <alignment horizontal="center" vertical="center" wrapText="1"/>
    </xf>
    <xf numFmtId="0" fontId="34" fillId="0" borderId="0" xfId="1" applyFont="1" applyFill="1" applyBorder="1" applyAlignment="1" applyProtection="1"/>
    <xf numFmtId="0" fontId="69" fillId="0" borderId="4" xfId="1" applyFont="1" applyBorder="1" applyAlignment="1" applyProtection="1">
      <alignment horizontal="left" vertical="center" wrapText="1"/>
    </xf>
    <xf numFmtId="2" fontId="8" fillId="0" borderId="0" xfId="1" applyNumberFormat="1" applyFont="1" applyFill="1" applyAlignment="1">
      <alignment horizontal="center" vertical="center" wrapText="1"/>
    </xf>
    <xf numFmtId="0" fontId="70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top" wrapText="1"/>
    </xf>
    <xf numFmtId="0" fontId="34" fillId="0" borderId="0" xfId="1" applyFont="1" applyFill="1" applyBorder="1" applyAlignment="1">
      <alignment vertical="center" wrapText="1"/>
    </xf>
    <xf numFmtId="0" fontId="10" fillId="0" borderId="4" xfId="1" applyFont="1" applyBorder="1" applyAlignment="1" applyProtection="1">
      <alignment horizontal="center" vertical="center" wrapText="1"/>
      <protection locked="0"/>
    </xf>
    <xf numFmtId="166" fontId="13" fillId="0" borderId="4" xfId="1" applyNumberFormat="1" applyFont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vertical="center" wrapText="1"/>
    </xf>
    <xf numFmtId="166" fontId="71" fillId="0" borderId="4" xfId="4" applyNumberFormat="1" applyFont="1" applyBorder="1" applyAlignment="1" applyProtection="1">
      <alignment horizontal="center" vertical="center" wrapText="1"/>
    </xf>
    <xf numFmtId="43" fontId="71" fillId="0" borderId="4" xfId="4" applyNumberFormat="1" applyFont="1" applyBorder="1" applyAlignment="1" applyProtection="1">
      <alignment horizontal="center" vertical="center" wrapText="1"/>
    </xf>
    <xf numFmtId="0" fontId="72" fillId="0" borderId="0" xfId="1" applyFont="1" applyBorder="1" applyAlignment="1" applyProtection="1">
      <alignment vertical="center" wrapText="1"/>
    </xf>
    <xf numFmtId="166" fontId="71" fillId="0" borderId="0" xfId="4" applyNumberFormat="1" applyFont="1" applyBorder="1" applyAlignment="1" applyProtection="1">
      <alignment horizontal="center" vertical="center" wrapText="1"/>
    </xf>
    <xf numFmtId="0" fontId="57" fillId="0" borderId="0" xfId="1" applyFont="1" applyAlignment="1" applyProtection="1">
      <alignment vertical="center" wrapText="1"/>
      <protection locked="0"/>
    </xf>
    <xf numFmtId="166" fontId="57" fillId="0" borderId="0" xfId="1" applyNumberFormat="1" applyFont="1" applyAlignment="1" applyProtection="1">
      <alignment horizontal="center" vertical="center" wrapText="1"/>
      <protection locked="0"/>
    </xf>
    <xf numFmtId="166" fontId="73" fillId="0" borderId="0" xfId="4" applyNumberFormat="1" applyFont="1" applyAlignment="1" applyProtection="1">
      <alignment horizontal="center" vertical="center" wrapText="1"/>
      <protection locked="0"/>
    </xf>
    <xf numFmtId="0" fontId="38" fillId="0" borderId="0" xfId="1" applyFont="1" applyFill="1" applyBorder="1" applyAlignment="1" applyProtection="1">
      <alignment vertical="center" wrapText="1"/>
    </xf>
    <xf numFmtId="0" fontId="8" fillId="0" borderId="0" xfId="5" applyFont="1" applyProtection="1"/>
    <xf numFmtId="0" fontId="8" fillId="0" borderId="0" xfId="5" applyFont="1" applyFill="1" applyProtection="1"/>
    <xf numFmtId="0" fontId="75" fillId="0" borderId="0" xfId="5" applyFont="1" applyAlignment="1">
      <alignment horizontal="justify"/>
    </xf>
    <xf numFmtId="0" fontId="75" fillId="0" borderId="0" xfId="5" applyFont="1" applyBorder="1" applyAlignment="1">
      <alignment horizontal="left"/>
    </xf>
    <xf numFmtId="0" fontId="9" fillId="0" borderId="4" xfId="5" applyFont="1" applyFill="1" applyBorder="1" applyAlignment="1" applyProtection="1">
      <alignment horizontal="center" vertical="center" textRotation="90" wrapText="1"/>
    </xf>
    <xf numFmtId="0" fontId="8" fillId="3" borderId="0" xfId="5" applyFont="1" applyFill="1" applyProtection="1"/>
    <xf numFmtId="0" fontId="79" fillId="0" borderId="4" xfId="5" applyFont="1" applyFill="1" applyBorder="1" applyAlignment="1" applyProtection="1">
      <alignment vertical="center" wrapText="1"/>
      <protection locked="0"/>
    </xf>
    <xf numFmtId="0" fontId="46" fillId="0" borderId="4" xfId="5" applyFont="1" applyFill="1" applyBorder="1" applyAlignment="1" applyProtection="1">
      <alignment horizontal="center" vertical="center" wrapText="1"/>
      <protection locked="0"/>
    </xf>
    <xf numFmtId="0" fontId="9" fillId="0" borderId="4" xfId="5" applyFont="1" applyFill="1" applyBorder="1" applyAlignment="1" applyProtection="1">
      <alignment horizontal="left" vertical="center" wrapText="1"/>
      <protection locked="0"/>
    </xf>
    <xf numFmtId="0" fontId="13" fillId="0" borderId="4" xfId="5" applyFont="1" applyFill="1" applyBorder="1" applyAlignment="1" applyProtection="1">
      <alignment horizontal="center" vertical="center" wrapText="1"/>
    </xf>
    <xf numFmtId="0" fontId="80" fillId="0" borderId="0" xfId="5" applyFont="1" applyFill="1" applyBorder="1" applyAlignment="1" applyProtection="1">
      <alignment horizontal="center" wrapText="1"/>
    </xf>
    <xf numFmtId="0" fontId="81" fillId="0" borderId="0" xfId="5" applyFont="1" applyFill="1" applyBorder="1" applyAlignment="1" applyProtection="1">
      <alignment horizontal="center" wrapText="1"/>
    </xf>
    <xf numFmtId="0" fontId="80" fillId="0" borderId="0" xfId="5" applyFont="1" applyFill="1" applyBorder="1" applyAlignment="1" applyProtection="1">
      <alignment horizontal="center" vertical="top" wrapText="1"/>
    </xf>
    <xf numFmtId="0" fontId="82" fillId="0" borderId="4" xfId="1" applyFont="1" applyFill="1" applyBorder="1" applyAlignment="1" applyProtection="1">
      <alignment horizontal="left" vertical="center" wrapText="1" inden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5" fillId="0" borderId="3" xfId="1" applyBorder="1"/>
    <xf numFmtId="0" fontId="12" fillId="0" borderId="4" xfId="1" applyFont="1" applyBorder="1" applyAlignment="1">
      <alignment horizontal="left" vertical="center" indent="1"/>
    </xf>
    <xf numFmtId="166" fontId="78" fillId="0" borderId="4" xfId="1" applyNumberFormat="1" applyFont="1" applyBorder="1" applyAlignment="1">
      <alignment horizontal="center" vertical="center" wrapText="1"/>
    </xf>
    <xf numFmtId="0" fontId="5" fillId="0" borderId="4" xfId="1" applyBorder="1"/>
    <xf numFmtId="0" fontId="5" fillId="0" borderId="5" xfId="1" applyBorder="1"/>
    <xf numFmtId="166" fontId="77" fillId="0" borderId="4" xfId="1" applyNumberFormat="1" applyFont="1" applyBorder="1" applyAlignment="1">
      <alignment horizontal="center" vertical="center" wrapText="1"/>
    </xf>
    <xf numFmtId="166" fontId="77" fillId="0" borderId="5" xfId="1" applyNumberFormat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left"/>
    </xf>
    <xf numFmtId="0" fontId="46" fillId="0" borderId="0" xfId="1" applyFont="1" applyBorder="1" applyAlignment="1">
      <alignment horizontal="center"/>
    </xf>
    <xf numFmtId="166" fontId="77" fillId="0" borderId="0" xfId="1" applyNumberFormat="1" applyFont="1" applyBorder="1" applyAlignment="1">
      <alignment horizontal="center" vertical="center" wrapText="1"/>
    </xf>
    <xf numFmtId="0" fontId="46" fillId="0" borderId="0" xfId="1" applyFont="1" applyBorder="1" applyAlignment="1"/>
    <xf numFmtId="0" fontId="46" fillId="0" borderId="3" xfId="1" applyFont="1" applyBorder="1" applyAlignment="1">
      <alignment horizontal="center"/>
    </xf>
    <xf numFmtId="0" fontId="18" fillId="0" borderId="0" xfId="1" applyFont="1" applyBorder="1" applyAlignment="1">
      <alignment vertical="center" wrapText="1"/>
    </xf>
    <xf numFmtId="0" fontId="18" fillId="0" borderId="0" xfId="1" applyFont="1" applyBorder="1" applyAlignment="1">
      <alignment horizontal="right" vertical="center" wrapText="1"/>
    </xf>
    <xf numFmtId="0" fontId="13" fillId="0" borderId="0" xfId="1" applyFont="1" applyAlignment="1">
      <alignment horizontal="center"/>
    </xf>
    <xf numFmtId="0" fontId="36" fillId="0" borderId="1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9" xfId="1" applyFont="1" applyBorder="1" applyAlignment="1">
      <alignment horizontal="center" vertical="center" wrapText="1"/>
    </xf>
    <xf numFmtId="0" fontId="5" fillId="0" borderId="22" xfId="1" applyBorder="1"/>
    <xf numFmtId="0" fontId="12" fillId="0" borderId="30" xfId="1" applyFont="1" applyBorder="1"/>
    <xf numFmtId="0" fontId="5" fillId="0" borderId="31" xfId="1" applyBorder="1"/>
    <xf numFmtId="0" fontId="12" fillId="0" borderId="4" xfId="1" applyFont="1" applyBorder="1"/>
    <xf numFmtId="0" fontId="5" fillId="0" borderId="10" xfId="1" applyBorder="1"/>
    <xf numFmtId="0" fontId="12" fillId="0" borderId="0" xfId="1" applyFont="1" applyAlignment="1">
      <alignment horizontal="right"/>
    </xf>
    <xf numFmtId="0" fontId="12" fillId="0" borderId="0" xfId="1" applyFont="1"/>
    <xf numFmtId="0" fontId="5" fillId="0" borderId="3" xfId="1" applyFont="1" applyBorder="1"/>
    <xf numFmtId="0" fontId="84" fillId="0" borderId="0" xfId="6"/>
    <xf numFmtId="0" fontId="70" fillId="2" borderId="0" xfId="6" applyFont="1" applyFill="1" applyBorder="1" applyAlignment="1" applyProtection="1">
      <alignment vertical="center" wrapText="1"/>
    </xf>
    <xf numFmtId="0" fontId="70" fillId="2" borderId="39" xfId="6" applyFont="1" applyFill="1" applyBorder="1" applyAlignment="1" applyProtection="1">
      <alignment vertical="center" wrapText="1"/>
    </xf>
    <xf numFmtId="0" fontId="86" fillId="0" borderId="3" xfId="6" applyFont="1" applyFill="1" applyBorder="1" applyAlignment="1">
      <alignment horizontal="center" vertical="center" wrapText="1"/>
    </xf>
    <xf numFmtId="0" fontId="86" fillId="0" borderId="4" xfId="6" applyFont="1" applyFill="1" applyBorder="1" applyAlignment="1">
      <alignment horizontal="center" vertical="center" wrapText="1"/>
    </xf>
    <xf numFmtId="0" fontId="84" fillId="0" borderId="0" xfId="6" applyFill="1"/>
    <xf numFmtId="0" fontId="86" fillId="0" borderId="6" xfId="6" applyFont="1" applyFill="1" applyBorder="1" applyAlignment="1">
      <alignment horizontal="center" vertical="center" wrapText="1"/>
    </xf>
    <xf numFmtId="0" fontId="86" fillId="0" borderId="7" xfId="6" applyFont="1" applyFill="1" applyBorder="1" applyAlignment="1">
      <alignment horizontal="center" vertical="center" wrapText="1"/>
    </xf>
    <xf numFmtId="0" fontId="86" fillId="0" borderId="0" xfId="6" applyFont="1" applyFill="1" applyBorder="1" applyAlignment="1">
      <alignment horizontal="center" vertical="center" wrapText="1"/>
    </xf>
    <xf numFmtId="0" fontId="89" fillId="0" borderId="0" xfId="6" applyFont="1" applyFill="1" applyBorder="1"/>
    <xf numFmtId="0" fontId="84" fillId="0" borderId="0" xfId="6" applyBorder="1"/>
    <xf numFmtId="0" fontId="92" fillId="0" borderId="3" xfId="6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/>
    </xf>
    <xf numFmtId="0" fontId="12" fillId="0" borderId="4" xfId="1" applyFont="1" applyBorder="1" applyAlignment="1">
      <alignment horizontal="left" vertical="center" indent="1"/>
    </xf>
    <xf numFmtId="166" fontId="77" fillId="0" borderId="4" xfId="1" applyNumberFormat="1" applyFont="1" applyBorder="1" applyAlignment="1">
      <alignment horizontal="center" vertical="center" wrapText="1"/>
    </xf>
    <xf numFmtId="166" fontId="77" fillId="0" borderId="5" xfId="1" applyNumberFormat="1" applyFont="1" applyBorder="1" applyAlignment="1">
      <alignment horizontal="center" vertical="center" wrapText="1"/>
    </xf>
    <xf numFmtId="0" fontId="13" fillId="0" borderId="0" xfId="5" applyFont="1" applyBorder="1" applyAlignment="1">
      <alignment horizontal="left"/>
    </xf>
    <xf numFmtId="0" fontId="68" fillId="0" borderId="0" xfId="5" applyFont="1" applyFill="1" applyBorder="1" applyAlignment="1" applyProtection="1">
      <alignment horizontal="left" vertical="center" wrapText="1" indent="1"/>
    </xf>
    <xf numFmtId="165" fontId="76" fillId="0" borderId="0" xfId="4" applyNumberFormat="1" applyFont="1" applyFill="1" applyBorder="1" applyAlignment="1" applyProtection="1">
      <alignment horizontal="right" vertical="center" wrapText="1"/>
    </xf>
    <xf numFmtId="10" fontId="76" fillId="0" borderId="0" xfId="4" applyNumberFormat="1" applyFont="1" applyFill="1" applyBorder="1" applyAlignment="1" applyProtection="1">
      <alignment horizontal="right" vertical="center" wrapText="1"/>
    </xf>
    <xf numFmtId="0" fontId="8" fillId="0" borderId="4" xfId="5" applyFont="1" applyFill="1" applyBorder="1" applyProtection="1"/>
    <xf numFmtId="0" fontId="13" fillId="0" borderId="0" xfId="5" applyFont="1" applyBorder="1" applyAlignment="1"/>
    <xf numFmtId="0" fontId="8" fillId="0" borderId="0" xfId="5" applyFont="1" applyAlignment="1" applyProtection="1">
      <alignment horizontal="left"/>
    </xf>
    <xf numFmtId="164" fontId="13" fillId="0" borderId="4" xfId="4" applyNumberFormat="1" applyFont="1" applyFill="1" applyBorder="1" applyAlignment="1">
      <alignment horizontal="center" vertical="center" textRotation="90" wrapText="1"/>
    </xf>
    <xf numFmtId="0" fontId="8" fillId="0" borderId="0" xfId="1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7" fillId="0" borderId="5" xfId="1" applyFont="1" applyFill="1" applyBorder="1" applyAlignment="1">
      <alignment horizontal="center" vertical="center" wrapText="1"/>
    </xf>
    <xf numFmtId="43" fontId="39" fillId="0" borderId="5" xfId="4" applyNumberFormat="1" applyFont="1" applyFill="1" applyBorder="1" applyAlignment="1" applyProtection="1">
      <alignment horizontal="center" vertical="center" wrapText="1"/>
    </xf>
    <xf numFmtId="49" fontId="13" fillId="0" borderId="6" xfId="1" applyNumberFormat="1" applyFont="1" applyFill="1" applyBorder="1" applyAlignment="1" applyProtection="1">
      <alignment horizontal="left" vertical="top" wrapText="1"/>
      <protection locked="0"/>
    </xf>
    <xf numFmtId="1" fontId="40" fillId="0" borderId="7" xfId="1" applyNumberFormat="1" applyFont="1" applyFill="1" applyBorder="1" applyAlignment="1" applyProtection="1">
      <alignment horizontal="center" vertical="center" wrapText="1"/>
      <protection locked="0"/>
    </xf>
    <xf numFmtId="43" fontId="41" fillId="0" borderId="7" xfId="1" applyNumberFormat="1" applyFont="1" applyFill="1" applyBorder="1" applyAlignment="1">
      <alignment horizontal="center" vertical="center" wrapText="1"/>
    </xf>
    <xf numFmtId="0" fontId="91" fillId="0" borderId="0" xfId="6" applyFont="1" applyAlignment="1">
      <alignment horizontal="left" wrapText="1"/>
    </xf>
    <xf numFmtId="0" fontId="85" fillId="0" borderId="30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>
      <alignment horizontal="left" vertical="center" indent="1"/>
    </xf>
    <xf numFmtId="0" fontId="86" fillId="0" borderId="0" xfId="6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indent="1"/>
    </xf>
    <xf numFmtId="0" fontId="87" fillId="0" borderId="0" xfId="6" applyFont="1"/>
    <xf numFmtId="0" fontId="85" fillId="0" borderId="0" xfId="6" applyFont="1" applyAlignment="1">
      <alignment horizontal="right"/>
    </xf>
    <xf numFmtId="0" fontId="9" fillId="0" borderId="0" xfId="6" applyFont="1" applyAlignment="1">
      <alignment horizontal="right"/>
    </xf>
    <xf numFmtId="0" fontId="87" fillId="0" borderId="0" xfId="6" applyFont="1" applyAlignment="1">
      <alignment horizontal="right"/>
    </xf>
    <xf numFmtId="0" fontId="95" fillId="0" borderId="1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85" fillId="0" borderId="3" xfId="6" applyFont="1" applyBorder="1" applyAlignment="1">
      <alignment horizontal="center" vertical="center"/>
    </xf>
    <xf numFmtId="0" fontId="96" fillId="0" borderId="4" xfId="6" applyFont="1" applyBorder="1" applyAlignment="1">
      <alignment horizontal="left"/>
    </xf>
    <xf numFmtId="0" fontId="46" fillId="0" borderId="4" xfId="6" applyFont="1" applyBorder="1"/>
    <xf numFmtId="0" fontId="46" fillId="0" borderId="5" xfId="6" applyFont="1" applyBorder="1"/>
    <xf numFmtId="0" fontId="87" fillId="0" borderId="3" xfId="6" applyFont="1" applyBorder="1" applyAlignment="1">
      <alignment horizontal="center" vertical="center"/>
    </xf>
    <xf numFmtId="0" fontId="97" fillId="0" borderId="4" xfId="6" applyFont="1" applyBorder="1" applyAlignment="1">
      <alignment horizontal="left"/>
    </xf>
    <xf numFmtId="0" fontId="5" fillId="0" borderId="4" xfId="6" applyFont="1" applyBorder="1"/>
    <xf numFmtId="0" fontId="5" fillId="0" borderId="5" xfId="6" applyFont="1" applyBorder="1"/>
    <xf numFmtId="0" fontId="87" fillId="0" borderId="6" xfId="6" applyFont="1" applyBorder="1" applyAlignment="1">
      <alignment horizontal="center" vertical="center"/>
    </xf>
    <xf numFmtId="0" fontId="96" fillId="0" borderId="7" xfId="6" applyFont="1" applyBorder="1" applyAlignment="1">
      <alignment horizontal="left"/>
    </xf>
    <xf numFmtId="0" fontId="5" fillId="0" borderId="7" xfId="6" applyFont="1" applyBorder="1"/>
    <xf numFmtId="0" fontId="5" fillId="0" borderId="10" xfId="6" applyFont="1" applyBorder="1"/>
    <xf numFmtId="0" fontId="87" fillId="0" borderId="0" xfId="6" applyFont="1" applyBorder="1"/>
    <xf numFmtId="0" fontId="86" fillId="0" borderId="0" xfId="6" applyFont="1" applyAlignment="1">
      <alignment horizontal="center"/>
    </xf>
    <xf numFmtId="0" fontId="98" fillId="0" borderId="0" xfId="6" applyFont="1" applyBorder="1" applyAlignment="1">
      <alignment horizontal="left"/>
    </xf>
    <xf numFmtId="0" fontId="101" fillId="0" borderId="0" xfId="6" applyFont="1" applyBorder="1" applyAlignment="1">
      <alignment horizontal="left"/>
    </xf>
    <xf numFmtId="0" fontId="86" fillId="0" borderId="0" xfId="6" applyFont="1" applyBorder="1" applyAlignment="1">
      <alignment horizontal="center"/>
    </xf>
    <xf numFmtId="0" fontId="89" fillId="0" borderId="0" xfId="6" applyFont="1" applyBorder="1" applyAlignment="1">
      <alignment horizontal="left"/>
    </xf>
    <xf numFmtId="0" fontId="10" fillId="0" borderId="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/>
    </xf>
    <xf numFmtId="0" fontId="102" fillId="0" borderId="4" xfId="6" applyFont="1" applyBorder="1" applyAlignment="1">
      <alignment horizontal="left"/>
    </xf>
    <xf numFmtId="0" fontId="103" fillId="0" borderId="4" xfId="6" applyFont="1" applyBorder="1" applyAlignment="1">
      <alignment horizontal="left"/>
    </xf>
    <xf numFmtId="43" fontId="5" fillId="0" borderId="4" xfId="6" applyNumberFormat="1" applyFont="1" applyBorder="1"/>
    <xf numFmtId="43" fontId="5" fillId="0" borderId="5" xfId="6" applyNumberFormat="1" applyFont="1" applyBorder="1"/>
    <xf numFmtId="0" fontId="65" fillId="0" borderId="4" xfId="6" applyFont="1" applyBorder="1" applyAlignment="1">
      <alignment horizontal="right"/>
    </xf>
    <xf numFmtId="0" fontId="65" fillId="0" borderId="4" xfId="6" applyFont="1" applyBorder="1" applyAlignment="1">
      <alignment horizontal="left"/>
    </xf>
    <xf numFmtId="0" fontId="12" fillId="0" borderId="4" xfId="6" applyFont="1" applyBorder="1" applyAlignment="1">
      <alignment horizontal="left"/>
    </xf>
    <xf numFmtId="0" fontId="57" fillId="0" borderId="4" xfId="6" applyFont="1" applyBorder="1" applyAlignment="1">
      <alignment horizontal="left"/>
    </xf>
    <xf numFmtId="0" fontId="12" fillId="0" borderId="4" xfId="6" applyFont="1" applyBorder="1"/>
    <xf numFmtId="0" fontId="5" fillId="0" borderId="6" xfId="6" applyFont="1" applyBorder="1" applyAlignment="1">
      <alignment horizontal="center"/>
    </xf>
    <xf numFmtId="0" fontId="57" fillId="0" borderId="7" xfId="6" applyFont="1" applyBorder="1"/>
    <xf numFmtId="0" fontId="87" fillId="0" borderId="3" xfId="6" applyFont="1" applyBorder="1" applyAlignment="1">
      <alignment horizontal="center"/>
    </xf>
    <xf numFmtId="0" fontId="87" fillId="0" borderId="6" xfId="6" applyFont="1" applyBorder="1" applyAlignment="1">
      <alignment horizontal="center"/>
    </xf>
    <xf numFmtId="0" fontId="57" fillId="0" borderId="7" xfId="6" applyFont="1" applyBorder="1" applyAlignment="1">
      <alignment horizontal="left"/>
    </xf>
    <xf numFmtId="43" fontId="33" fillId="0" borderId="4" xfId="1" applyNumberFormat="1" applyFont="1" applyFill="1" applyBorder="1"/>
    <xf numFmtId="0" fontId="12" fillId="0" borderId="30" xfId="1" applyFont="1" applyFill="1" applyBorder="1" applyAlignment="1" applyProtection="1">
      <alignment horizontal="center" vertical="center" wrapText="1"/>
      <protection locked="0"/>
    </xf>
    <xf numFmtId="43" fontId="71" fillId="0" borderId="4" xfId="4" applyNumberFormat="1" applyFont="1" applyFill="1" applyBorder="1" applyAlignment="1" applyProtection="1">
      <alignment horizontal="center" vertical="center" wrapText="1"/>
    </xf>
    <xf numFmtId="0" fontId="89" fillId="0" borderId="4" xfId="6" applyFont="1" applyFill="1" applyBorder="1"/>
    <xf numFmtId="0" fontId="84" fillId="0" borderId="4" xfId="6" applyFill="1" applyBorder="1"/>
    <xf numFmtId="164" fontId="105" fillId="0" borderId="4" xfId="4" applyNumberFormat="1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85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43" fontId="63" fillId="0" borderId="4" xfId="1" applyNumberFormat="1" applyFont="1" applyFill="1" applyBorder="1" applyAlignment="1" applyProtection="1">
      <alignment horizontal="left" vertical="center" wrapText="1"/>
    </xf>
    <xf numFmtId="0" fontId="106" fillId="0" borderId="4" xfId="0" applyFont="1" applyFill="1" applyBorder="1" applyAlignment="1">
      <alignment horizontal="left" wrapText="1" indent="2"/>
    </xf>
    <xf numFmtId="0" fontId="93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107" fillId="0" borderId="4" xfId="0" applyFont="1" applyFill="1" applyBorder="1" applyAlignment="1">
      <alignment horizontal="left" wrapText="1"/>
    </xf>
    <xf numFmtId="0" fontId="108" fillId="0" borderId="4" xfId="0" applyFont="1" applyFill="1" applyBorder="1" applyAlignment="1">
      <alignment horizontal="left" wrapText="1" indent="1"/>
    </xf>
    <xf numFmtId="0" fontId="1" fillId="0" borderId="4" xfId="0" applyFont="1" applyFill="1" applyBorder="1" applyAlignment="1">
      <alignment horizontal="left" wrapText="1" indent="2"/>
    </xf>
    <xf numFmtId="0" fontId="109" fillId="0" borderId="4" xfId="0" applyFont="1" applyFill="1" applyBorder="1" applyAlignment="1">
      <alignment horizontal="left" wrapText="1" indent="3"/>
    </xf>
    <xf numFmtId="0" fontId="109" fillId="0" borderId="4" xfId="0" applyFont="1" applyFill="1" applyBorder="1" applyAlignment="1">
      <alignment horizontal="left" wrapText="1" indent="4"/>
    </xf>
    <xf numFmtId="0" fontId="1" fillId="0" borderId="4" xfId="0" applyFont="1" applyFill="1" applyBorder="1" applyAlignment="1">
      <alignment horizontal="left" wrapText="1" indent="3"/>
    </xf>
    <xf numFmtId="0" fontId="107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164" fontId="9" fillId="0" borderId="1" xfId="3" applyNumberFormat="1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textRotation="90" wrapText="1"/>
    </xf>
    <xf numFmtId="0" fontId="9" fillId="0" borderId="9" xfId="0" applyNumberFormat="1" applyFont="1" applyFill="1" applyBorder="1" applyAlignment="1" applyProtection="1">
      <alignment horizontal="center" vertical="center" textRotation="90" wrapText="1"/>
    </xf>
    <xf numFmtId="0" fontId="3" fillId="0" borderId="6" xfId="0" applyFont="1" applyFill="1" applyBorder="1"/>
    <xf numFmtId="0" fontId="106" fillId="0" borderId="7" xfId="0" applyFont="1" applyFill="1" applyBorder="1" applyAlignment="1">
      <alignment horizontal="left" wrapText="1" indent="2"/>
    </xf>
    <xf numFmtId="0" fontId="4" fillId="0" borderId="7" xfId="0" applyFont="1" applyFill="1" applyBorder="1" applyAlignment="1">
      <alignment horizontal="center"/>
    </xf>
    <xf numFmtId="0" fontId="3" fillId="0" borderId="10" xfId="0" applyFont="1" applyFill="1" applyBorder="1"/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textRotation="90" wrapText="1"/>
    </xf>
    <xf numFmtId="0" fontId="9" fillId="0" borderId="5" xfId="0" applyFont="1" applyFill="1" applyBorder="1" applyAlignment="1" applyProtection="1">
      <alignment horizontal="center" vertical="center" textRotation="90" wrapText="1"/>
    </xf>
    <xf numFmtId="0" fontId="4" fillId="0" borderId="26" xfId="0" applyFont="1" applyFill="1" applyBorder="1" applyAlignment="1">
      <alignment horizontal="center"/>
    </xf>
    <xf numFmtId="0" fontId="3" fillId="5" borderId="0" xfId="0" applyFont="1" applyFill="1" applyBorder="1"/>
    <xf numFmtId="0" fontId="109" fillId="0" borderId="4" xfId="0" applyFont="1" applyFill="1" applyBorder="1" applyAlignment="1">
      <alignment horizontal="left" wrapText="1" indent="5"/>
    </xf>
    <xf numFmtId="0" fontId="107" fillId="0" borderId="30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left" wrapText="1" indent="5"/>
    </xf>
    <xf numFmtId="0" fontId="6" fillId="2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0" fontId="8" fillId="2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2" borderId="0" xfId="1" applyFont="1" applyFill="1" applyAlignment="1">
      <alignment horizontal="center"/>
    </xf>
    <xf numFmtId="0" fontId="94" fillId="2" borderId="0" xfId="1" applyFont="1" applyFill="1" applyAlignment="1">
      <alignment horizontal="center"/>
    </xf>
    <xf numFmtId="0" fontId="91" fillId="2" borderId="0" xfId="1" applyFont="1" applyFill="1" applyAlignment="1">
      <alignment horizontal="center" wrapText="1"/>
    </xf>
    <xf numFmtId="0" fontId="9" fillId="0" borderId="0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34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165" fontId="21" fillId="0" borderId="0" xfId="4" applyNumberFormat="1" applyFont="1" applyFill="1" applyBorder="1" applyAlignment="1" applyProtection="1">
      <alignment horizontal="center" vertical="center" wrapText="1"/>
    </xf>
    <xf numFmtId="165" fontId="12" fillId="0" borderId="0" xfId="4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 vertical="top" wrapText="1"/>
    </xf>
    <xf numFmtId="0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right" wrapText="1"/>
    </xf>
    <xf numFmtId="1" fontId="40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40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40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33" xfId="1" applyFont="1" applyFill="1" applyBorder="1" applyAlignment="1">
      <alignment horizontal="left" vertical="center" wrapText="1"/>
    </xf>
    <xf numFmtId="0" fontId="36" fillId="0" borderId="0" xfId="1" applyFont="1" applyFill="1" applyBorder="1" applyAlignment="1">
      <alignment horizontal="left" vertical="center" wrapText="1"/>
    </xf>
    <xf numFmtId="0" fontId="35" fillId="0" borderId="23" xfId="1" applyFont="1" applyFill="1" applyBorder="1" applyAlignment="1">
      <alignment horizontal="center" vertical="center" textRotation="90" wrapText="1"/>
    </xf>
    <xf numFmtId="0" fontId="35" fillId="0" borderId="28" xfId="1" applyFont="1" applyFill="1" applyBorder="1" applyAlignment="1">
      <alignment horizontal="center" vertical="center" textRotation="90" wrapText="1"/>
    </xf>
    <xf numFmtId="0" fontId="35" fillId="0" borderId="30" xfId="1" applyFont="1" applyFill="1" applyBorder="1" applyAlignment="1">
      <alignment horizontal="center" vertical="center" textRotation="90" wrapText="1"/>
    </xf>
    <xf numFmtId="0" fontId="13" fillId="0" borderId="0" xfId="1" applyFont="1" applyFill="1" applyBorder="1" applyAlignment="1">
      <alignment horizontal="left" vertical="center" wrapText="1"/>
    </xf>
    <xf numFmtId="1" fontId="40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40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40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35" fillId="0" borderId="4" xfId="1" applyFont="1" applyFill="1" applyBorder="1" applyAlignment="1">
      <alignment horizontal="center" vertical="center" textRotation="90" wrapText="1"/>
    </xf>
    <xf numFmtId="0" fontId="36" fillId="0" borderId="24" xfId="1" applyFont="1" applyFill="1" applyBorder="1" applyAlignment="1">
      <alignment horizontal="center" vertical="center" wrapText="1"/>
    </xf>
    <xf numFmtId="0" fontId="36" fillId="0" borderId="25" xfId="1" applyFont="1" applyFill="1" applyBorder="1" applyAlignment="1">
      <alignment horizontal="center" vertical="center" wrapText="1"/>
    </xf>
    <xf numFmtId="0" fontId="36" fillId="0" borderId="26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center" vertical="top" wrapText="1"/>
      <protection locked="0"/>
    </xf>
    <xf numFmtId="0" fontId="35" fillId="0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right" vertical="top" wrapText="1"/>
    </xf>
    <xf numFmtId="0" fontId="36" fillId="0" borderId="1" xfId="1" applyFont="1" applyFill="1" applyBorder="1" applyAlignment="1">
      <alignment horizontal="center" vertical="center" wrapText="1"/>
    </xf>
    <xf numFmtId="0" fontId="36" fillId="0" borderId="22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36" fillId="0" borderId="18" xfId="1" applyFont="1" applyFill="1" applyBorder="1" applyAlignment="1">
      <alignment horizontal="center" vertical="center" wrapText="1"/>
    </xf>
    <xf numFmtId="0" fontId="36" fillId="0" borderId="19" xfId="1" applyFont="1" applyFill="1" applyBorder="1" applyAlignment="1">
      <alignment horizontal="center" vertical="center" wrapText="1"/>
    </xf>
    <xf numFmtId="0" fontId="36" fillId="0" borderId="20" xfId="1" applyFont="1" applyFill="1" applyBorder="1" applyAlignment="1">
      <alignment horizontal="center" vertical="center" wrapText="1"/>
    </xf>
    <xf numFmtId="0" fontId="36" fillId="0" borderId="21" xfId="1" applyFont="1" applyFill="1" applyBorder="1" applyAlignment="1">
      <alignment horizontal="center" vertical="center" wrapText="1"/>
    </xf>
    <xf numFmtId="0" fontId="35" fillId="0" borderId="27" xfId="1" applyFont="1" applyFill="1" applyBorder="1" applyAlignment="1">
      <alignment horizontal="center" vertical="center" textRotation="90" wrapText="1"/>
    </xf>
    <xf numFmtId="0" fontId="35" fillId="0" borderId="29" xfId="1" applyFont="1" applyFill="1" applyBorder="1" applyAlignment="1">
      <alignment horizontal="center" vertical="center" textRotation="90" wrapText="1"/>
    </xf>
    <xf numFmtId="0" fontId="35" fillId="0" borderId="31" xfId="1" applyFont="1" applyFill="1" applyBorder="1" applyAlignment="1">
      <alignment horizontal="center" vertical="center" textRotation="90" wrapText="1"/>
    </xf>
    <xf numFmtId="0" fontId="18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1" applyFont="1" applyFill="1" applyBorder="1" applyAlignment="1">
      <alignment horizontal="center" wrapText="1"/>
    </xf>
    <xf numFmtId="0" fontId="35" fillId="0" borderId="4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/>
    </xf>
    <xf numFmtId="0" fontId="9" fillId="0" borderId="4" xfId="1" applyFont="1" applyFill="1" applyBorder="1" applyAlignment="1" applyProtection="1">
      <alignment vertical="center" wrapText="1"/>
    </xf>
    <xf numFmtId="0" fontId="12" fillId="0" borderId="23" xfId="1" applyFont="1" applyFill="1" applyBorder="1" applyAlignment="1" applyProtection="1">
      <alignment horizontal="center" vertical="center" textRotation="90" wrapText="1"/>
    </xf>
    <xf numFmtId="0" fontId="12" fillId="0" borderId="30" xfId="1" applyFont="1" applyFill="1" applyBorder="1" applyAlignment="1" applyProtection="1">
      <alignment horizontal="center" vertical="center" textRotation="90" wrapText="1"/>
    </xf>
    <xf numFmtId="0" fontId="9" fillId="0" borderId="34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42" fillId="0" borderId="0" xfId="1" applyFont="1" applyFill="1" applyBorder="1" applyAlignment="1" applyProtection="1">
      <alignment horizontal="center" vertical="center"/>
    </xf>
    <xf numFmtId="0" fontId="43" fillId="0" borderId="0" xfId="1" applyFont="1" applyFill="1" applyBorder="1" applyAlignment="1" applyProtection="1">
      <alignment horizontal="right" vertical="center" wrapText="1"/>
    </xf>
    <xf numFmtId="0" fontId="93" fillId="0" borderId="0" xfId="1" applyFont="1" applyFill="1" applyBorder="1" applyAlignment="1" applyProtection="1">
      <alignment horizontal="right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164" fontId="13" fillId="0" borderId="3" xfId="4" applyNumberFormat="1" applyFont="1" applyFill="1" applyBorder="1" applyAlignment="1">
      <alignment horizontal="center" vertical="center" textRotation="90" wrapText="1"/>
    </xf>
    <xf numFmtId="0" fontId="13" fillId="0" borderId="4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right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right" vertical="center"/>
    </xf>
    <xf numFmtId="0" fontId="10" fillId="2" borderId="0" xfId="1" applyFont="1" applyFill="1" applyBorder="1" applyAlignment="1" applyProtection="1">
      <alignment horizontal="center" vertical="center" wrapText="1"/>
    </xf>
    <xf numFmtId="0" fontId="54" fillId="2" borderId="0" xfId="1" applyFont="1" applyFill="1" applyBorder="1" applyAlignment="1" applyProtection="1">
      <alignment horizontal="right" vertical="top" wrapText="1"/>
    </xf>
    <xf numFmtId="166" fontId="5" fillId="0" borderId="24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26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24" xfId="4" applyNumberFormat="1" applyFont="1" applyFill="1" applyBorder="1" applyAlignment="1" applyProtection="1">
      <alignment horizontal="center" vertical="center" wrapText="1"/>
    </xf>
    <xf numFmtId="165" fontId="5" fillId="0" borderId="25" xfId="4" applyNumberFormat="1" applyFont="1" applyFill="1" applyBorder="1" applyAlignment="1" applyProtection="1">
      <alignment horizontal="center" vertical="center" wrapText="1"/>
    </xf>
    <xf numFmtId="165" fontId="5" fillId="0" borderId="26" xfId="4" applyNumberFormat="1" applyFont="1" applyFill="1" applyBorder="1" applyAlignment="1" applyProtection="1">
      <alignment horizontal="center" vertical="center" wrapText="1"/>
    </xf>
    <xf numFmtId="2" fontId="12" fillId="0" borderId="4" xfId="1" applyNumberFormat="1" applyFont="1" applyFill="1" applyBorder="1" applyAlignment="1">
      <alignment horizontal="center" vertical="center" textRotation="90" wrapText="1"/>
    </xf>
    <xf numFmtId="2" fontId="12" fillId="0" borderId="24" xfId="1" applyNumberFormat="1" applyFont="1" applyFill="1" applyBorder="1" applyAlignment="1">
      <alignment horizontal="center" vertical="center" textRotation="90" wrapText="1"/>
    </xf>
    <xf numFmtId="2" fontId="12" fillId="0" borderId="25" xfId="1" applyNumberFormat="1" applyFont="1" applyFill="1" applyBorder="1" applyAlignment="1">
      <alignment horizontal="center" vertical="center" textRotation="90" wrapText="1"/>
    </xf>
    <xf numFmtId="2" fontId="12" fillId="0" borderId="26" xfId="1" applyNumberFormat="1" applyFont="1" applyFill="1" applyBorder="1" applyAlignment="1">
      <alignment horizontal="center" vertical="center" textRotation="90" wrapText="1"/>
    </xf>
    <xf numFmtId="43" fontId="39" fillId="0" borderId="24" xfId="4" applyNumberFormat="1" applyFont="1" applyFill="1" applyBorder="1" applyAlignment="1" applyProtection="1">
      <alignment horizontal="center" vertical="center" wrapText="1"/>
    </xf>
    <xf numFmtId="43" fontId="39" fillId="0" borderId="25" xfId="4" applyNumberFormat="1" applyFont="1" applyFill="1" applyBorder="1" applyAlignment="1" applyProtection="1">
      <alignment horizontal="center" vertical="center" wrapText="1"/>
    </xf>
    <xf numFmtId="43" fontId="39" fillId="0" borderId="26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top" wrapText="1"/>
    </xf>
    <xf numFmtId="0" fontId="19" fillId="0" borderId="25" xfId="1" applyFont="1" applyFill="1" applyBorder="1" applyAlignment="1" applyProtection="1">
      <alignment horizontal="center" vertical="center" wrapText="1"/>
    </xf>
    <xf numFmtId="49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Fill="1" applyBorder="1" applyAlignment="1">
      <alignment horizontal="center" vertical="center" wrapText="1"/>
    </xf>
    <xf numFmtId="1" fontId="12" fillId="0" borderId="25" xfId="1" applyNumberFormat="1" applyFont="1" applyFill="1" applyBorder="1" applyAlignment="1">
      <alignment horizontal="center" vertical="center" wrapText="1"/>
    </xf>
    <xf numFmtId="1" fontId="12" fillId="0" borderId="26" xfId="1" applyNumberFormat="1" applyFont="1" applyFill="1" applyBorder="1" applyAlignment="1">
      <alignment horizontal="center" vertical="center" wrapText="1"/>
    </xf>
    <xf numFmtId="0" fontId="61" fillId="0" borderId="24" xfId="1" applyFont="1" applyFill="1" applyBorder="1" applyAlignment="1" applyProtection="1">
      <alignment horizontal="center" vertical="center" wrapText="1"/>
    </xf>
    <xf numFmtId="0" fontId="61" fillId="0" borderId="25" xfId="1" applyFont="1" applyFill="1" applyBorder="1" applyAlignment="1" applyProtection="1">
      <alignment horizontal="center" vertical="center" wrapText="1"/>
    </xf>
    <xf numFmtId="0" fontId="61" fillId="0" borderId="26" xfId="1" applyFont="1" applyFill="1" applyBorder="1" applyAlignment="1" applyProtection="1">
      <alignment horizontal="center" vertical="center" wrapText="1"/>
    </xf>
    <xf numFmtId="0" fontId="36" fillId="0" borderId="23" xfId="1" applyFont="1" applyFill="1" applyBorder="1" applyAlignment="1">
      <alignment horizontal="center" vertical="center" wrapText="1"/>
    </xf>
    <xf numFmtId="0" fontId="36" fillId="0" borderId="30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0" fontId="64" fillId="0" borderId="24" xfId="1" applyFont="1" applyBorder="1" applyAlignment="1" applyProtection="1">
      <alignment horizontal="center" vertical="center" wrapText="1"/>
    </xf>
    <xf numFmtId="0" fontId="64" fillId="0" borderId="25" xfId="1" applyFont="1" applyBorder="1" applyAlignment="1" applyProtection="1">
      <alignment horizontal="center" vertical="center" wrapText="1"/>
    </xf>
    <xf numFmtId="0" fontId="64" fillId="0" borderId="26" xfId="1" applyFont="1" applyBorder="1" applyAlignment="1" applyProtection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12" fillId="0" borderId="37" xfId="1" applyFont="1" applyFill="1" applyBorder="1" applyAlignment="1" applyProtection="1">
      <alignment horizontal="center" vertical="center" wrapText="1"/>
    </xf>
    <xf numFmtId="0" fontId="9" fillId="0" borderId="34" xfId="1" applyFont="1" applyFill="1" applyBorder="1" applyAlignment="1">
      <alignment horizontal="right" vertical="center" wrapText="1"/>
    </xf>
    <xf numFmtId="0" fontId="65" fillId="0" borderId="35" xfId="1" applyFont="1" applyBorder="1" applyAlignment="1" applyProtection="1">
      <alignment horizontal="left" vertical="center" wrapText="1"/>
    </xf>
    <xf numFmtId="0" fontId="65" fillId="0" borderId="36" xfId="1" applyFont="1" applyBorder="1" applyAlignment="1" applyProtection="1">
      <alignment horizontal="left" vertical="center" wrapText="1"/>
    </xf>
    <xf numFmtId="2" fontId="59" fillId="0" borderId="39" xfId="1" applyNumberFormat="1" applyFont="1" applyFill="1" applyBorder="1" applyAlignment="1" applyProtection="1">
      <alignment horizontal="center" vertical="center" wrapText="1"/>
    </xf>
    <xf numFmtId="2" fontId="59" fillId="0" borderId="37" xfId="1" applyNumberFormat="1" applyFont="1" applyFill="1" applyBorder="1" applyAlignment="1" applyProtection="1">
      <alignment horizontal="center" vertical="center" wrapText="1"/>
    </xf>
    <xf numFmtId="2" fontId="59" fillId="0" borderId="43" xfId="1" applyNumberFormat="1" applyFont="1" applyFill="1" applyBorder="1" applyAlignment="1" applyProtection="1">
      <alignment horizontal="center" vertical="center" wrapText="1"/>
    </xf>
    <xf numFmtId="2" fontId="59" fillId="0" borderId="24" xfId="1" applyNumberFormat="1" applyFont="1" applyFill="1" applyBorder="1" applyAlignment="1" applyProtection="1">
      <alignment horizontal="center" vertical="center" wrapText="1"/>
    </xf>
    <xf numFmtId="2" fontId="59" fillId="0" borderId="25" xfId="1" applyNumberFormat="1" applyFont="1" applyFill="1" applyBorder="1" applyAlignment="1" applyProtection="1">
      <alignment horizontal="center" vertical="center" wrapText="1"/>
    </xf>
    <xf numFmtId="2" fontId="59" fillId="0" borderId="26" xfId="1" applyNumberFormat="1" applyFont="1" applyFill="1" applyBorder="1" applyAlignment="1" applyProtection="1">
      <alignment horizontal="center" vertical="center" wrapText="1"/>
    </xf>
    <xf numFmtId="0" fontId="9" fillId="0" borderId="25" xfId="1" applyFont="1" applyFill="1" applyBorder="1" applyAlignment="1" applyProtection="1">
      <alignment horizontal="center" vertical="center" wrapText="1"/>
      <protection locked="0"/>
    </xf>
    <xf numFmtId="0" fontId="13" fillId="0" borderId="23" xfId="1" applyFont="1" applyFill="1" applyBorder="1" applyAlignment="1" applyProtection="1">
      <alignment horizontal="center" vertical="center" wrapText="1"/>
    </xf>
    <xf numFmtId="0" fontId="13" fillId="0" borderId="30" xfId="1" applyFont="1" applyFill="1" applyBorder="1" applyAlignment="1" applyProtection="1">
      <alignment horizontal="center" vertical="center" wrapText="1"/>
    </xf>
    <xf numFmtId="0" fontId="65" fillId="0" borderId="24" xfId="1" applyFont="1" applyBorder="1" applyAlignment="1" applyProtection="1">
      <alignment horizontal="center" vertical="center" wrapText="1"/>
    </xf>
    <xf numFmtId="0" fontId="65" fillId="0" borderId="25" xfId="1" applyFont="1" applyBorder="1" applyAlignment="1" applyProtection="1">
      <alignment horizontal="center" vertical="center" wrapText="1"/>
    </xf>
    <xf numFmtId="0" fontId="65" fillId="0" borderId="26" xfId="1" applyFont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right" vertical="center" wrapText="1"/>
    </xf>
    <xf numFmtId="0" fontId="34" fillId="0" borderId="0" xfId="6" applyFont="1" applyFill="1" applyBorder="1" applyAlignment="1" applyProtection="1">
      <alignment horizontal="justify" vertical="center" wrapText="1"/>
    </xf>
    <xf numFmtId="0" fontId="8" fillId="0" borderId="0" xfId="6" applyFont="1" applyFill="1" applyBorder="1" applyAlignment="1" applyProtection="1">
      <alignment horizontal="justify" vertical="center" wrapText="1"/>
    </xf>
    <xf numFmtId="0" fontId="57" fillId="2" borderId="4" xfId="6" applyFont="1" applyFill="1" applyBorder="1" applyAlignment="1" applyProtection="1">
      <alignment horizontal="center" vertical="center" wrapText="1"/>
    </xf>
    <xf numFmtId="164" fontId="57" fillId="0" borderId="4" xfId="4" applyNumberFormat="1" applyFont="1" applyFill="1" applyBorder="1" applyAlignment="1">
      <alignment horizontal="center" vertical="center" wrapText="1"/>
    </xf>
    <xf numFmtId="0" fontId="86" fillId="2" borderId="0" xfId="6" applyFont="1" applyFill="1" applyBorder="1" applyAlignment="1" applyProtection="1">
      <alignment horizontal="left" vertical="top" wrapText="1"/>
    </xf>
    <xf numFmtId="0" fontId="91" fillId="0" borderId="0" xfId="6" applyFont="1" applyAlignment="1">
      <alignment horizontal="left" wrapText="1"/>
    </xf>
    <xf numFmtId="0" fontId="90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86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left" vertical="center" wrapText="1"/>
    </xf>
    <xf numFmtId="0" fontId="57" fillId="0" borderId="0" xfId="6" applyFont="1" applyFill="1" applyBorder="1" applyAlignment="1">
      <alignment horizontal="left" vertical="center" wrapText="1"/>
    </xf>
    <xf numFmtId="0" fontId="10" fillId="0" borderId="0" xfId="6" applyFont="1" applyFill="1" applyBorder="1" applyAlignment="1">
      <alignment horizontal="left" vertical="top" wrapText="1"/>
    </xf>
    <xf numFmtId="0" fontId="36" fillId="0" borderId="0" xfId="6" applyFont="1" applyAlignment="1">
      <alignment horizontal="left" wrapText="1"/>
    </xf>
    <xf numFmtId="0" fontId="85" fillId="0" borderId="0" xfId="6" applyFont="1" applyFill="1" applyBorder="1" applyAlignment="1" applyProtection="1">
      <alignment horizontal="right" vertical="center"/>
    </xf>
    <xf numFmtId="0" fontId="84" fillId="0" borderId="0" xfId="6" applyBorder="1" applyAlignment="1">
      <alignment horizontal="center"/>
    </xf>
    <xf numFmtId="0" fontId="85" fillId="0" borderId="0" xfId="6" applyFont="1" applyFill="1" applyBorder="1" applyAlignment="1" applyProtection="1">
      <alignment horizontal="left" vertical="center" wrapText="1"/>
    </xf>
    <xf numFmtId="0" fontId="10" fillId="2" borderId="0" xfId="6" applyFont="1" applyFill="1" applyBorder="1" applyAlignment="1" applyProtection="1">
      <alignment horizontal="center" vertical="center" wrapText="1"/>
    </xf>
    <xf numFmtId="0" fontId="87" fillId="2" borderId="0" xfId="6" applyFont="1" applyFill="1" applyBorder="1" applyAlignment="1" applyProtection="1">
      <alignment horizontal="center" vertical="center" wrapText="1"/>
    </xf>
    <xf numFmtId="0" fontId="88" fillId="2" borderId="0" xfId="6" applyFont="1" applyFill="1" applyBorder="1" applyAlignment="1" applyProtection="1">
      <alignment horizontal="center" vertical="top" wrapText="1"/>
    </xf>
    <xf numFmtId="0" fontId="10" fillId="2" borderId="0" xfId="6" applyFont="1" applyFill="1" applyBorder="1" applyAlignment="1" applyProtection="1">
      <alignment horizontal="center" vertical="top" wrapText="1"/>
    </xf>
    <xf numFmtId="0" fontId="86" fillId="2" borderId="0" xfId="6" applyFont="1" applyFill="1" applyBorder="1" applyAlignment="1" applyProtection="1">
      <alignment horizontal="center" vertical="top" wrapText="1"/>
    </xf>
    <xf numFmtId="0" fontId="36" fillId="0" borderId="0" xfId="6" applyFont="1" applyAlignment="1">
      <alignment horizontal="center" wrapText="1"/>
    </xf>
    <xf numFmtId="0" fontId="9" fillId="0" borderId="0" xfId="6" applyFont="1" applyFill="1" applyBorder="1" applyAlignment="1" applyProtection="1">
      <alignment horizontal="right" vertical="center"/>
    </xf>
    <xf numFmtId="0" fontId="10" fillId="0" borderId="0" xfId="6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>
      <alignment horizontal="left" vertical="center"/>
    </xf>
    <xf numFmtId="0" fontId="9" fillId="0" borderId="41" xfId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9" fillId="0" borderId="42" xfId="1" applyFont="1" applyBorder="1" applyAlignment="1">
      <alignment horizontal="left" vertical="center"/>
    </xf>
    <xf numFmtId="0" fontId="9" fillId="0" borderId="8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left" vertical="center" indent="1"/>
    </xf>
    <xf numFmtId="0" fontId="10" fillId="0" borderId="0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left" vertical="center" indent="1"/>
    </xf>
    <xf numFmtId="0" fontId="9" fillId="0" borderId="2" xfId="1" applyFont="1" applyBorder="1" applyAlignment="1">
      <alignment horizontal="left" vertical="center" indent="1"/>
    </xf>
    <xf numFmtId="0" fontId="46" fillId="0" borderId="2" xfId="1" applyFont="1" applyBorder="1" applyAlignment="1">
      <alignment horizontal="center" vertical="center"/>
    </xf>
    <xf numFmtId="0" fontId="46" fillId="0" borderId="9" xfId="1" applyFont="1" applyBorder="1" applyAlignment="1">
      <alignment horizontal="center" vertical="center"/>
    </xf>
    <xf numFmtId="0" fontId="46" fillId="0" borderId="3" xfId="1" applyFont="1" applyBorder="1" applyAlignment="1">
      <alignment horizontal="left" vertical="center" wrapText="1" indent="1"/>
    </xf>
    <xf numFmtId="0" fontId="46" fillId="0" borderId="4" xfId="1" applyFont="1" applyBorder="1" applyAlignment="1">
      <alignment horizontal="left" vertical="center" wrapText="1" inden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/>
    </xf>
    <xf numFmtId="0" fontId="46" fillId="0" borderId="4" xfId="1" applyFont="1" applyBorder="1" applyAlignment="1">
      <alignment horizontal="center"/>
    </xf>
    <xf numFmtId="0" fontId="46" fillId="0" borderId="5" xfId="1" applyFont="1" applyBorder="1" applyAlignment="1">
      <alignment horizontal="center"/>
    </xf>
    <xf numFmtId="0" fontId="9" fillId="0" borderId="3" xfId="1" applyFont="1" applyBorder="1" applyAlignment="1">
      <alignment horizontal="left" vertical="center" indent="1"/>
    </xf>
    <xf numFmtId="0" fontId="9" fillId="0" borderId="4" xfId="1" applyFont="1" applyBorder="1" applyAlignment="1">
      <alignment horizontal="left" vertical="center" indent="1"/>
    </xf>
    <xf numFmtId="0" fontId="9" fillId="0" borderId="5" xfId="1" applyFont="1" applyBorder="1" applyAlignment="1">
      <alignment horizontal="left" vertical="center" indent="1"/>
    </xf>
    <xf numFmtId="0" fontId="12" fillId="0" borderId="3" xfId="1" applyFont="1" applyBorder="1" applyAlignment="1">
      <alignment horizontal="left" vertical="center" indent="1"/>
    </xf>
    <xf numFmtId="0" fontId="12" fillId="0" borderId="4" xfId="1" applyFont="1" applyBorder="1" applyAlignment="1">
      <alignment horizontal="left" vertical="center" indent="1"/>
    </xf>
    <xf numFmtId="0" fontId="12" fillId="0" borderId="5" xfId="1" applyFont="1" applyBorder="1" applyAlignment="1">
      <alignment horizontal="left" vertical="center" inden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66" fontId="77" fillId="0" borderId="4" xfId="1" applyNumberFormat="1" applyFont="1" applyBorder="1" applyAlignment="1">
      <alignment horizontal="center" vertical="center" wrapText="1"/>
    </xf>
    <xf numFmtId="166" fontId="77" fillId="0" borderId="5" xfId="1" applyNumberFormat="1" applyFont="1" applyBorder="1" applyAlignment="1">
      <alignment horizontal="center" vertical="center" wrapText="1"/>
    </xf>
    <xf numFmtId="0" fontId="46" fillId="4" borderId="3" xfId="1" applyFont="1" applyFill="1" applyBorder="1" applyAlignment="1">
      <alignment horizontal="center"/>
    </xf>
    <xf numFmtId="0" fontId="46" fillId="4" borderId="4" xfId="1" applyFont="1" applyFill="1" applyBorder="1" applyAlignment="1">
      <alignment horizontal="center"/>
    </xf>
    <xf numFmtId="0" fontId="46" fillId="4" borderId="5" xfId="1" applyFont="1" applyFill="1" applyBorder="1" applyAlignment="1">
      <alignment horizontal="center"/>
    </xf>
    <xf numFmtId="0" fontId="12" fillId="0" borderId="6" xfId="1" applyFont="1" applyBorder="1" applyAlignment="1">
      <alignment horizontal="left" vertical="center" indent="1"/>
    </xf>
    <xf numFmtId="0" fontId="12" fillId="0" borderId="7" xfId="1" applyFont="1" applyBorder="1" applyAlignment="1">
      <alignment horizontal="left" vertical="center" indent="1"/>
    </xf>
    <xf numFmtId="0" fontId="12" fillId="0" borderId="10" xfId="1" applyFont="1" applyBorder="1" applyAlignment="1">
      <alignment horizontal="left" vertical="center" indent="1"/>
    </xf>
    <xf numFmtId="0" fontId="12" fillId="0" borderId="0" xfId="1" applyFont="1" applyBorder="1" applyAlignment="1">
      <alignment horizontal="center" vertical="center"/>
    </xf>
    <xf numFmtId="0" fontId="10" fillId="0" borderId="0" xfId="6" applyFont="1" applyAlignment="1">
      <alignment horizontal="center" wrapText="1"/>
    </xf>
    <xf numFmtId="0" fontId="96" fillId="0" borderId="0" xfId="6" applyFont="1" applyBorder="1" applyAlignment="1">
      <alignment horizontal="left"/>
    </xf>
    <xf numFmtId="0" fontId="96" fillId="0" borderId="0" xfId="6" applyFont="1" applyFill="1" applyBorder="1" applyAlignment="1">
      <alignment horizontal="left" vertical="center" wrapText="1"/>
    </xf>
    <xf numFmtId="0" fontId="87" fillId="0" borderId="8" xfId="6" applyFont="1" applyBorder="1" applyAlignment="1">
      <alignment horizontal="right"/>
    </xf>
    <xf numFmtId="0" fontId="96" fillId="0" borderId="0" xfId="6" applyFont="1" applyFill="1" applyBorder="1" applyAlignment="1">
      <alignment horizontal="center" vertical="center" wrapText="1"/>
    </xf>
    <xf numFmtId="0" fontId="104" fillId="0" borderId="0" xfId="6" applyFont="1" applyBorder="1" applyAlignment="1">
      <alignment horizontal="left"/>
    </xf>
    <xf numFmtId="0" fontId="57" fillId="0" borderId="4" xfId="6" applyFont="1" applyBorder="1" applyAlignment="1">
      <alignment horizontal="left"/>
    </xf>
    <xf numFmtId="0" fontId="9" fillId="0" borderId="0" xfId="5" applyFont="1" applyFill="1" applyBorder="1" applyAlignment="1" applyProtection="1">
      <alignment horizontal="left" wrapText="1"/>
    </xf>
    <xf numFmtId="0" fontId="9" fillId="0" borderId="0" xfId="5" applyFont="1" applyFill="1" applyBorder="1" applyAlignment="1" applyProtection="1">
      <alignment horizontal="right" wrapText="1"/>
    </xf>
    <xf numFmtId="0" fontId="12" fillId="0" borderId="0" xfId="5" applyFont="1" applyFill="1" applyBorder="1" applyAlignment="1" applyProtection="1">
      <alignment horizontal="right" wrapText="1"/>
    </xf>
    <xf numFmtId="0" fontId="10" fillId="0" borderId="0" xfId="5" applyFont="1" applyFill="1" applyBorder="1" applyAlignment="1" applyProtection="1">
      <alignment horizontal="center" vertical="center" wrapText="1"/>
    </xf>
    <xf numFmtId="0" fontId="80" fillId="0" borderId="0" xfId="5" applyFont="1" applyFill="1" applyBorder="1" applyAlignment="1" applyProtection="1">
      <alignment horizontal="center" wrapText="1"/>
      <protection locked="0"/>
    </xf>
    <xf numFmtId="0" fontId="12" fillId="0" borderId="0" xfId="5" applyFont="1" applyFill="1" applyBorder="1" applyAlignment="1" applyProtection="1">
      <alignment horizontal="center" vertical="top"/>
    </xf>
    <xf numFmtId="0" fontId="12" fillId="0" borderId="0" xfId="5" applyFont="1" applyFill="1" applyBorder="1" applyAlignment="1" applyProtection="1">
      <alignment horizontal="center" vertical="top" wrapText="1"/>
    </xf>
    <xf numFmtId="0" fontId="80" fillId="0" borderId="0" xfId="5" applyFont="1" applyFill="1" applyBorder="1" applyAlignment="1" applyProtection="1">
      <alignment horizontal="center" vertical="top" wrapText="1"/>
    </xf>
    <xf numFmtId="0" fontId="8" fillId="0" borderId="0" xfId="5" applyFont="1" applyAlignment="1" applyProtection="1">
      <alignment horizontal="left"/>
    </xf>
    <xf numFmtId="0" fontId="8" fillId="0" borderId="24" xfId="5" applyFont="1" applyFill="1" applyBorder="1" applyAlignment="1" applyProtection="1">
      <alignment horizontal="center"/>
    </xf>
    <xf numFmtId="0" fontId="8" fillId="0" borderId="26" xfId="5" applyFont="1" applyFill="1" applyBorder="1" applyAlignment="1" applyProtection="1">
      <alignment horizontal="center"/>
    </xf>
    <xf numFmtId="0" fontId="10" fillId="0" borderId="0" xfId="1" applyFont="1" applyAlignment="1">
      <alignment horizontal="center" wrapText="1"/>
    </xf>
    <xf numFmtId="0" fontId="36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36" fillId="0" borderId="38" xfId="1" applyFont="1" applyBorder="1" applyAlignment="1">
      <alignment horizontal="left" vertical="top" wrapText="1"/>
    </xf>
    <xf numFmtId="0" fontId="36" fillId="0" borderId="8" xfId="1" applyFont="1" applyBorder="1" applyAlignment="1">
      <alignment horizontal="left" vertical="top" wrapText="1"/>
    </xf>
  </cellXfs>
  <cellStyles count="7">
    <cellStyle name="Comma" xfId="3" builtinId="3"/>
    <cellStyle name="Comma 2" xfId="2"/>
    <cellStyle name="Comma 3" xfId="4"/>
    <cellStyle name="Normal" xfId="0" builtinId="0"/>
    <cellStyle name="Normal 2" xfId="1"/>
    <cellStyle name="Normal 3" xfId="5"/>
    <cellStyle name="Normal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6144875" y="749617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9525</xdr:colOff>
      <xdr:row>28</xdr:row>
      <xdr:rowOff>0</xdr:rowOff>
    </xdr:from>
    <xdr:to>
      <xdr:col>15</xdr:col>
      <xdr:colOff>904875</xdr:colOff>
      <xdr:row>28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16116300" y="7496175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38100</xdr:colOff>
      <xdr:row>28</xdr:row>
      <xdr:rowOff>0</xdr:rowOff>
    </xdr:from>
    <xdr:to>
      <xdr:col>17</xdr:col>
      <xdr:colOff>0</xdr:colOff>
      <xdr:row>28</xdr:row>
      <xdr:rowOff>0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>
          <a:off x="17059275" y="74961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28</xdr:row>
      <xdr:rowOff>0</xdr:rowOff>
    </xdr:from>
    <xdr:to>
      <xdr:col>16</xdr:col>
      <xdr:colOff>904875</xdr:colOff>
      <xdr:row>28</xdr:row>
      <xdr:rowOff>0</xdr:rowOff>
    </xdr:to>
    <xdr:sp macro="" textlink="">
      <xdr:nvSpPr>
        <xdr:cNvPr id="5" name="Line 14"/>
        <xdr:cNvSpPr>
          <a:spLocks noChangeShapeType="1"/>
        </xdr:cNvSpPr>
      </xdr:nvSpPr>
      <xdr:spPr bwMode="auto">
        <a:xfrm flipH="1">
          <a:off x="17030700" y="7496175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view="pageBreakPreview" topLeftCell="A7" zoomScale="145" workbookViewId="0">
      <selection activeCell="K40" sqref="K40"/>
    </sheetView>
  </sheetViews>
  <sheetFormatPr defaultRowHeight="15"/>
  <cols>
    <col min="1" max="16384" width="9.140625" style="5"/>
  </cols>
  <sheetData>
    <row r="1" spans="1:9">
      <c r="A1" s="331"/>
      <c r="B1" s="331"/>
      <c r="C1" s="331"/>
      <c r="D1" s="331"/>
      <c r="E1" s="331"/>
      <c r="F1" s="331"/>
      <c r="G1" s="331"/>
      <c r="H1" s="331"/>
      <c r="I1" s="331"/>
    </row>
    <row r="2" spans="1:9">
      <c r="A2" s="331"/>
      <c r="B2" s="331"/>
      <c r="C2" s="331"/>
      <c r="D2" s="331"/>
      <c r="E2" s="331"/>
      <c r="F2" s="331"/>
      <c r="G2" s="331"/>
      <c r="H2" s="331"/>
      <c r="I2" s="331"/>
    </row>
    <row r="3" spans="1:9">
      <c r="A3" s="331"/>
      <c r="B3" s="331"/>
      <c r="C3" s="331"/>
      <c r="D3" s="331"/>
      <c r="E3" s="331"/>
      <c r="F3" s="331"/>
      <c r="G3" s="331"/>
      <c r="H3" s="331"/>
      <c r="I3" s="331"/>
    </row>
    <row r="4" spans="1:9">
      <c r="A4" s="331"/>
      <c r="B4" s="331"/>
      <c r="C4" s="331"/>
      <c r="D4" s="331"/>
      <c r="E4" s="331"/>
      <c r="F4" s="331"/>
      <c r="G4" s="331"/>
      <c r="H4" s="331"/>
      <c r="I4" s="331"/>
    </row>
    <row r="5" spans="1:9">
      <c r="A5" s="331"/>
      <c r="B5" s="331"/>
      <c r="C5" s="331"/>
      <c r="D5" s="331"/>
      <c r="E5" s="331"/>
      <c r="F5" s="331"/>
      <c r="G5" s="331"/>
      <c r="H5" s="331"/>
      <c r="I5" s="331"/>
    </row>
    <row r="6" spans="1:9" ht="57.75" customHeight="1" thickBot="1">
      <c r="A6" s="332"/>
      <c r="B6" s="332"/>
      <c r="C6" s="332"/>
      <c r="D6" s="332"/>
      <c r="E6" s="332"/>
      <c r="F6" s="332"/>
      <c r="G6" s="332"/>
      <c r="H6" s="332"/>
      <c r="I6" s="332"/>
    </row>
    <row r="7" spans="1:9" ht="12.75" customHeight="1">
      <c r="A7" s="333" t="s">
        <v>120</v>
      </c>
      <c r="B7" s="333"/>
      <c r="C7" s="333"/>
      <c r="D7" s="333"/>
      <c r="E7" s="333"/>
      <c r="F7" s="333"/>
      <c r="G7" s="333"/>
      <c r="H7" s="333"/>
      <c r="I7" s="333"/>
    </row>
    <row r="8" spans="1:9" ht="12.75" customHeight="1">
      <c r="A8" s="334"/>
      <c r="B8" s="334"/>
      <c r="C8" s="334"/>
      <c r="D8" s="334"/>
      <c r="E8" s="334"/>
      <c r="F8" s="334"/>
      <c r="G8" s="334"/>
      <c r="H8" s="334"/>
      <c r="I8" s="334"/>
    </row>
    <row r="9" spans="1:9" ht="12.75" customHeight="1">
      <c r="A9" s="334"/>
      <c r="B9" s="334"/>
      <c r="C9" s="334"/>
      <c r="D9" s="334"/>
      <c r="E9" s="334"/>
      <c r="F9" s="334"/>
      <c r="G9" s="334"/>
      <c r="H9" s="334"/>
      <c r="I9" s="334"/>
    </row>
    <row r="10" spans="1:9" ht="12.75" customHeight="1">
      <c r="A10" s="334"/>
      <c r="B10" s="334"/>
      <c r="C10" s="334"/>
      <c r="D10" s="334"/>
      <c r="E10" s="334"/>
      <c r="F10" s="334"/>
      <c r="G10" s="334"/>
      <c r="H10" s="334"/>
      <c r="I10" s="334"/>
    </row>
    <row r="11" spans="1:9" ht="12.75" customHeight="1">
      <c r="A11" s="334"/>
      <c r="B11" s="334"/>
      <c r="C11" s="334"/>
      <c r="D11" s="334"/>
      <c r="E11" s="334"/>
      <c r="F11" s="334"/>
      <c r="G11" s="334"/>
      <c r="H11" s="334"/>
      <c r="I11" s="334"/>
    </row>
    <row r="12" spans="1:9">
      <c r="A12" s="334"/>
      <c r="B12" s="334"/>
      <c r="C12" s="334"/>
      <c r="D12" s="334"/>
      <c r="E12" s="334"/>
      <c r="F12" s="334"/>
      <c r="G12" s="334"/>
      <c r="H12" s="334"/>
      <c r="I12" s="334"/>
    </row>
    <row r="13" spans="1:9" ht="24">
      <c r="A13" s="335" t="s">
        <v>121</v>
      </c>
      <c r="B13" s="335"/>
      <c r="C13" s="335"/>
      <c r="D13" s="335"/>
      <c r="E13" s="335"/>
      <c r="F13" s="335"/>
      <c r="G13" s="335"/>
      <c r="H13" s="335"/>
      <c r="I13" s="335"/>
    </row>
    <row r="14" spans="1:9">
      <c r="A14" s="328"/>
      <c r="B14" s="328"/>
      <c r="C14" s="328"/>
      <c r="D14" s="328"/>
      <c r="E14" s="328"/>
      <c r="F14" s="328"/>
      <c r="G14" s="328"/>
      <c r="H14" s="328"/>
      <c r="I14" s="328"/>
    </row>
    <row r="15" spans="1:9" ht="33.75" customHeight="1">
      <c r="A15" s="336" t="s">
        <v>125</v>
      </c>
      <c r="B15" s="336"/>
      <c r="C15" s="336"/>
      <c r="D15" s="336"/>
      <c r="E15" s="336"/>
      <c r="F15" s="336"/>
      <c r="G15" s="336"/>
      <c r="H15" s="336"/>
      <c r="I15" s="336"/>
    </row>
    <row r="16" spans="1:9">
      <c r="A16" s="328"/>
      <c r="B16" s="328"/>
      <c r="C16" s="328"/>
      <c r="D16" s="328"/>
      <c r="E16" s="328"/>
      <c r="F16" s="328"/>
      <c r="G16" s="328"/>
      <c r="H16" s="328"/>
      <c r="I16" s="328"/>
    </row>
    <row r="17" spans="1:9">
      <c r="A17" s="328"/>
      <c r="B17" s="328"/>
      <c r="C17" s="328"/>
      <c r="D17" s="328"/>
      <c r="E17" s="328"/>
      <c r="F17" s="328"/>
      <c r="G17" s="328"/>
      <c r="H17" s="328"/>
      <c r="I17" s="328"/>
    </row>
    <row r="18" spans="1:9">
      <c r="A18" s="328"/>
      <c r="B18" s="328"/>
      <c r="C18" s="328"/>
      <c r="D18" s="328"/>
      <c r="E18" s="328"/>
      <c r="F18" s="328"/>
      <c r="G18" s="328"/>
      <c r="H18" s="328"/>
      <c r="I18" s="328"/>
    </row>
    <row r="19" spans="1:9">
      <c r="A19" s="328"/>
      <c r="B19" s="328"/>
      <c r="C19" s="328"/>
      <c r="D19" s="328"/>
      <c r="E19" s="328"/>
      <c r="F19" s="328"/>
      <c r="G19" s="328"/>
      <c r="H19" s="328"/>
      <c r="I19" s="328"/>
    </row>
    <row r="20" spans="1:9">
      <c r="A20" s="328"/>
      <c r="B20" s="328"/>
      <c r="C20" s="328"/>
      <c r="D20" s="328"/>
      <c r="E20" s="328"/>
      <c r="F20" s="328"/>
      <c r="G20" s="328"/>
      <c r="H20" s="328"/>
      <c r="I20" s="328"/>
    </row>
    <row r="21" spans="1:9">
      <c r="A21" s="328"/>
      <c r="B21" s="328"/>
      <c r="C21" s="328"/>
      <c r="D21" s="328"/>
      <c r="E21" s="328"/>
      <c r="F21" s="328"/>
      <c r="G21" s="328"/>
      <c r="H21" s="328"/>
      <c r="I21" s="328"/>
    </row>
    <row r="22" spans="1:9">
      <c r="A22" s="328"/>
      <c r="B22" s="328"/>
      <c r="C22" s="328"/>
      <c r="D22" s="328"/>
      <c r="E22" s="328"/>
      <c r="F22" s="328"/>
      <c r="G22" s="328"/>
      <c r="H22" s="328"/>
      <c r="I22" s="328"/>
    </row>
    <row r="23" spans="1:9">
      <c r="A23" s="328"/>
      <c r="B23" s="328"/>
      <c r="C23" s="328"/>
      <c r="D23" s="328"/>
      <c r="E23" s="328"/>
      <c r="F23" s="328"/>
      <c r="G23" s="328"/>
      <c r="H23" s="328"/>
      <c r="I23" s="328"/>
    </row>
    <row r="24" spans="1:9">
      <c r="A24" s="328"/>
      <c r="B24" s="328"/>
      <c r="C24" s="328"/>
      <c r="D24" s="328"/>
      <c r="E24" s="328"/>
      <c r="F24" s="328"/>
      <c r="G24" s="328"/>
      <c r="H24" s="328"/>
      <c r="I24" s="328"/>
    </row>
    <row r="25" spans="1:9">
      <c r="A25" s="328"/>
      <c r="B25" s="328"/>
      <c r="C25" s="328"/>
      <c r="D25" s="328"/>
      <c r="E25" s="328"/>
      <c r="F25" s="328"/>
      <c r="G25" s="328"/>
      <c r="H25" s="328"/>
      <c r="I25" s="328"/>
    </row>
    <row r="26" spans="1:9">
      <c r="A26" s="328"/>
      <c r="B26" s="328"/>
      <c r="C26" s="328"/>
      <c r="D26" s="328"/>
      <c r="E26" s="328"/>
      <c r="F26" s="328"/>
      <c r="G26" s="328"/>
      <c r="H26" s="328"/>
      <c r="I26" s="328"/>
    </row>
    <row r="27" spans="1:9">
      <c r="A27" s="328"/>
      <c r="B27" s="328"/>
      <c r="C27" s="328"/>
      <c r="D27" s="328"/>
      <c r="E27" s="328"/>
      <c r="F27" s="328"/>
      <c r="G27" s="328"/>
      <c r="H27" s="328"/>
      <c r="I27" s="328"/>
    </row>
    <row r="28" spans="1:9">
      <c r="A28" s="328"/>
      <c r="B28" s="328"/>
      <c r="C28" s="328"/>
      <c r="D28" s="328"/>
      <c r="E28" s="328"/>
      <c r="F28" s="328"/>
      <c r="G28" s="328"/>
      <c r="H28" s="328"/>
      <c r="I28" s="328"/>
    </row>
    <row r="29" spans="1:9" ht="15" customHeight="1">
      <c r="A29" s="329" t="s">
        <v>122</v>
      </c>
      <c r="B29" s="329"/>
      <c r="C29" s="329"/>
      <c r="D29" s="329"/>
      <c r="E29" s="329"/>
      <c r="F29" s="329"/>
      <c r="G29" s="329"/>
      <c r="H29" s="329"/>
      <c r="I29" s="329"/>
    </row>
    <row r="30" spans="1:9" ht="15" customHeight="1">
      <c r="A30" s="329"/>
      <c r="B30" s="329"/>
      <c r="C30" s="329"/>
      <c r="D30" s="329"/>
      <c r="E30" s="329"/>
      <c r="F30" s="329"/>
      <c r="G30" s="329"/>
      <c r="H30" s="329"/>
      <c r="I30" s="329"/>
    </row>
    <row r="31" spans="1:9" ht="15" customHeight="1">
      <c r="A31" s="329"/>
      <c r="B31" s="329"/>
      <c r="C31" s="329"/>
      <c r="D31" s="329"/>
      <c r="E31" s="329"/>
      <c r="F31" s="329"/>
      <c r="G31" s="329"/>
      <c r="H31" s="329"/>
      <c r="I31" s="329"/>
    </row>
    <row r="32" spans="1:9" ht="15" customHeight="1">
      <c r="A32" s="329"/>
      <c r="B32" s="329"/>
      <c r="C32" s="329"/>
      <c r="D32" s="329"/>
      <c r="E32" s="329"/>
      <c r="F32" s="329"/>
      <c r="G32" s="329"/>
      <c r="H32" s="329"/>
      <c r="I32" s="329"/>
    </row>
    <row r="33" spans="1:9" ht="15" customHeight="1">
      <c r="A33" s="329"/>
      <c r="B33" s="329"/>
      <c r="C33" s="329"/>
      <c r="D33" s="329"/>
      <c r="E33" s="329"/>
      <c r="F33" s="329"/>
      <c r="G33" s="329"/>
      <c r="H33" s="329"/>
      <c r="I33" s="329"/>
    </row>
    <row r="34" spans="1:9" ht="15.75" customHeight="1">
      <c r="A34" s="329"/>
      <c r="B34" s="329"/>
      <c r="C34" s="329"/>
      <c r="D34" s="329"/>
      <c r="E34" s="329"/>
      <c r="F34" s="329"/>
      <c r="G34" s="329"/>
      <c r="H34" s="329"/>
      <c r="I34" s="329"/>
    </row>
    <row r="35" spans="1:9" ht="15.75" customHeight="1">
      <c r="A35" s="330" t="s">
        <v>225</v>
      </c>
      <c r="B35" s="330"/>
      <c r="C35" s="330"/>
      <c r="D35" s="330"/>
      <c r="E35" s="330"/>
      <c r="F35" s="330"/>
      <c r="G35" s="330"/>
      <c r="H35" s="330"/>
      <c r="I35" s="330"/>
    </row>
    <row r="36" spans="1:9">
      <c r="A36" s="330"/>
      <c r="B36" s="330"/>
      <c r="C36" s="330"/>
      <c r="D36" s="330"/>
      <c r="E36" s="330"/>
      <c r="F36" s="330"/>
      <c r="G36" s="330"/>
      <c r="H36" s="330"/>
      <c r="I36" s="330"/>
    </row>
    <row r="37" spans="1:9">
      <c r="A37" s="330"/>
      <c r="B37" s="330"/>
      <c r="C37" s="330"/>
      <c r="D37" s="330"/>
      <c r="E37" s="330"/>
      <c r="F37" s="330"/>
      <c r="G37" s="330"/>
      <c r="H37" s="330"/>
      <c r="I37" s="330"/>
    </row>
    <row r="38" spans="1:9">
      <c r="A38" s="330"/>
      <c r="B38" s="330"/>
      <c r="C38" s="330"/>
      <c r="D38" s="330"/>
      <c r="E38" s="330"/>
      <c r="F38" s="330"/>
      <c r="G38" s="330"/>
      <c r="H38" s="330"/>
      <c r="I38" s="330"/>
    </row>
    <row r="39" spans="1:9">
      <c r="A39" s="330"/>
      <c r="B39" s="330"/>
      <c r="C39" s="330"/>
      <c r="D39" s="330"/>
      <c r="E39" s="330"/>
      <c r="F39" s="330"/>
      <c r="G39" s="330"/>
      <c r="H39" s="330"/>
      <c r="I39" s="330"/>
    </row>
    <row r="40" spans="1:9">
      <c r="A40" s="330"/>
      <c r="B40" s="330"/>
      <c r="C40" s="330"/>
      <c r="D40" s="330"/>
      <c r="E40" s="330"/>
      <c r="F40" s="330"/>
      <c r="G40" s="330"/>
      <c r="H40" s="330"/>
      <c r="I40" s="330"/>
    </row>
    <row r="41" spans="1:9">
      <c r="A41" s="330"/>
      <c r="B41" s="330"/>
      <c r="C41" s="330"/>
      <c r="D41" s="330"/>
      <c r="E41" s="330"/>
      <c r="F41" s="330"/>
      <c r="G41" s="330"/>
      <c r="H41" s="330"/>
      <c r="I41" s="330"/>
    </row>
    <row r="42" spans="1:9">
      <c r="A42" s="330"/>
      <c r="B42" s="330"/>
      <c r="C42" s="330"/>
      <c r="D42" s="330"/>
      <c r="E42" s="330"/>
      <c r="F42" s="330"/>
      <c r="G42" s="330"/>
      <c r="H42" s="330"/>
      <c r="I42" s="330"/>
    </row>
    <row r="43" spans="1:9">
      <c r="A43" s="330"/>
      <c r="B43" s="330"/>
      <c r="C43" s="330"/>
      <c r="D43" s="330"/>
      <c r="E43" s="330"/>
      <c r="F43" s="330"/>
      <c r="G43" s="330"/>
      <c r="H43" s="330"/>
      <c r="I43" s="330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</sheetData>
  <mergeCells count="9">
    <mergeCell ref="A16:I28"/>
    <mergeCell ref="A29:I34"/>
    <mergeCell ref="A35:I43"/>
    <mergeCell ref="A1:I6"/>
    <mergeCell ref="A7:I7"/>
    <mergeCell ref="A8:I12"/>
    <mergeCell ref="A13:I13"/>
    <mergeCell ref="A14:I14"/>
    <mergeCell ref="A15:I15"/>
  </mergeCells>
  <printOptions horizontalCentered="1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70"/>
  <sheetViews>
    <sheetView view="pageBreakPreview" workbookViewId="0">
      <selection activeCell="A11" sqref="A11:B12"/>
    </sheetView>
  </sheetViews>
  <sheetFormatPr defaultRowHeight="12.75"/>
  <cols>
    <col min="1" max="1" width="10.42578125" style="203" customWidth="1"/>
    <col min="2" max="2" width="46.140625" style="203" customWidth="1"/>
    <col min="3" max="3" width="16.5703125" style="203" customWidth="1"/>
    <col min="4" max="4" width="15.28515625" style="203" customWidth="1"/>
    <col min="5" max="5" width="15.7109375" style="203" customWidth="1"/>
    <col min="6" max="6" width="15.140625" style="203" customWidth="1"/>
    <col min="7" max="256" width="9.140625" style="203"/>
    <col min="257" max="257" width="10.42578125" style="203" customWidth="1"/>
    <col min="258" max="258" width="46.140625" style="203" customWidth="1"/>
    <col min="259" max="259" width="110" style="203" customWidth="1"/>
    <col min="260" max="512" width="9.140625" style="203"/>
    <col min="513" max="513" width="10.42578125" style="203" customWidth="1"/>
    <col min="514" max="514" width="46.140625" style="203" customWidth="1"/>
    <col min="515" max="515" width="110" style="203" customWidth="1"/>
    <col min="516" max="768" width="9.140625" style="203"/>
    <col min="769" max="769" width="10.42578125" style="203" customWidth="1"/>
    <col min="770" max="770" width="46.140625" style="203" customWidth="1"/>
    <col min="771" max="771" width="110" style="203" customWidth="1"/>
    <col min="772" max="1024" width="9.140625" style="203"/>
    <col min="1025" max="1025" width="10.42578125" style="203" customWidth="1"/>
    <col min="1026" max="1026" width="46.140625" style="203" customWidth="1"/>
    <col min="1027" max="1027" width="110" style="203" customWidth="1"/>
    <col min="1028" max="1280" width="9.140625" style="203"/>
    <col min="1281" max="1281" width="10.42578125" style="203" customWidth="1"/>
    <col min="1282" max="1282" width="46.140625" style="203" customWidth="1"/>
    <col min="1283" max="1283" width="110" style="203" customWidth="1"/>
    <col min="1284" max="1536" width="9.140625" style="203"/>
    <col min="1537" max="1537" width="10.42578125" style="203" customWidth="1"/>
    <col min="1538" max="1538" width="46.140625" style="203" customWidth="1"/>
    <col min="1539" max="1539" width="110" style="203" customWidth="1"/>
    <col min="1540" max="1792" width="9.140625" style="203"/>
    <col min="1793" max="1793" width="10.42578125" style="203" customWidth="1"/>
    <col min="1794" max="1794" width="46.140625" style="203" customWidth="1"/>
    <col min="1795" max="1795" width="110" style="203" customWidth="1"/>
    <col min="1796" max="2048" width="9.140625" style="203"/>
    <col min="2049" max="2049" width="10.42578125" style="203" customWidth="1"/>
    <col min="2050" max="2050" width="46.140625" style="203" customWidth="1"/>
    <col min="2051" max="2051" width="110" style="203" customWidth="1"/>
    <col min="2052" max="2304" width="9.140625" style="203"/>
    <col min="2305" max="2305" width="10.42578125" style="203" customWidth="1"/>
    <col min="2306" max="2306" width="46.140625" style="203" customWidth="1"/>
    <col min="2307" max="2307" width="110" style="203" customWidth="1"/>
    <col min="2308" max="2560" width="9.140625" style="203"/>
    <col min="2561" max="2561" width="10.42578125" style="203" customWidth="1"/>
    <col min="2562" max="2562" width="46.140625" style="203" customWidth="1"/>
    <col min="2563" max="2563" width="110" style="203" customWidth="1"/>
    <col min="2564" max="2816" width="9.140625" style="203"/>
    <col min="2817" max="2817" width="10.42578125" style="203" customWidth="1"/>
    <col min="2818" max="2818" width="46.140625" style="203" customWidth="1"/>
    <col min="2819" max="2819" width="110" style="203" customWidth="1"/>
    <col min="2820" max="3072" width="9.140625" style="203"/>
    <col min="3073" max="3073" width="10.42578125" style="203" customWidth="1"/>
    <col min="3074" max="3074" width="46.140625" style="203" customWidth="1"/>
    <col min="3075" max="3075" width="110" style="203" customWidth="1"/>
    <col min="3076" max="3328" width="9.140625" style="203"/>
    <col min="3329" max="3329" width="10.42578125" style="203" customWidth="1"/>
    <col min="3330" max="3330" width="46.140625" style="203" customWidth="1"/>
    <col min="3331" max="3331" width="110" style="203" customWidth="1"/>
    <col min="3332" max="3584" width="9.140625" style="203"/>
    <col min="3585" max="3585" width="10.42578125" style="203" customWidth="1"/>
    <col min="3586" max="3586" width="46.140625" style="203" customWidth="1"/>
    <col min="3587" max="3587" width="110" style="203" customWidth="1"/>
    <col min="3588" max="3840" width="9.140625" style="203"/>
    <col min="3841" max="3841" width="10.42578125" style="203" customWidth="1"/>
    <col min="3842" max="3842" width="46.140625" style="203" customWidth="1"/>
    <col min="3843" max="3843" width="110" style="203" customWidth="1"/>
    <col min="3844" max="4096" width="9.140625" style="203"/>
    <col min="4097" max="4097" width="10.42578125" style="203" customWidth="1"/>
    <col min="4098" max="4098" width="46.140625" style="203" customWidth="1"/>
    <col min="4099" max="4099" width="110" style="203" customWidth="1"/>
    <col min="4100" max="4352" width="9.140625" style="203"/>
    <col min="4353" max="4353" width="10.42578125" style="203" customWidth="1"/>
    <col min="4354" max="4354" width="46.140625" style="203" customWidth="1"/>
    <col min="4355" max="4355" width="110" style="203" customWidth="1"/>
    <col min="4356" max="4608" width="9.140625" style="203"/>
    <col min="4609" max="4609" width="10.42578125" style="203" customWidth="1"/>
    <col min="4610" max="4610" width="46.140625" style="203" customWidth="1"/>
    <col min="4611" max="4611" width="110" style="203" customWidth="1"/>
    <col min="4612" max="4864" width="9.140625" style="203"/>
    <col min="4865" max="4865" width="10.42578125" style="203" customWidth="1"/>
    <col min="4866" max="4866" width="46.140625" style="203" customWidth="1"/>
    <col min="4867" max="4867" width="110" style="203" customWidth="1"/>
    <col min="4868" max="5120" width="9.140625" style="203"/>
    <col min="5121" max="5121" width="10.42578125" style="203" customWidth="1"/>
    <col min="5122" max="5122" width="46.140625" style="203" customWidth="1"/>
    <col min="5123" max="5123" width="110" style="203" customWidth="1"/>
    <col min="5124" max="5376" width="9.140625" style="203"/>
    <col min="5377" max="5377" width="10.42578125" style="203" customWidth="1"/>
    <col min="5378" max="5378" width="46.140625" style="203" customWidth="1"/>
    <col min="5379" max="5379" width="110" style="203" customWidth="1"/>
    <col min="5380" max="5632" width="9.140625" style="203"/>
    <col min="5633" max="5633" width="10.42578125" style="203" customWidth="1"/>
    <col min="5634" max="5634" width="46.140625" style="203" customWidth="1"/>
    <col min="5635" max="5635" width="110" style="203" customWidth="1"/>
    <col min="5636" max="5888" width="9.140625" style="203"/>
    <col min="5889" max="5889" width="10.42578125" style="203" customWidth="1"/>
    <col min="5890" max="5890" width="46.140625" style="203" customWidth="1"/>
    <col min="5891" max="5891" width="110" style="203" customWidth="1"/>
    <col min="5892" max="6144" width="9.140625" style="203"/>
    <col min="6145" max="6145" width="10.42578125" style="203" customWidth="1"/>
    <col min="6146" max="6146" width="46.140625" style="203" customWidth="1"/>
    <col min="6147" max="6147" width="110" style="203" customWidth="1"/>
    <col min="6148" max="6400" width="9.140625" style="203"/>
    <col min="6401" max="6401" width="10.42578125" style="203" customWidth="1"/>
    <col min="6402" max="6402" width="46.140625" style="203" customWidth="1"/>
    <col min="6403" max="6403" width="110" style="203" customWidth="1"/>
    <col min="6404" max="6656" width="9.140625" style="203"/>
    <col min="6657" max="6657" width="10.42578125" style="203" customWidth="1"/>
    <col min="6658" max="6658" width="46.140625" style="203" customWidth="1"/>
    <col min="6659" max="6659" width="110" style="203" customWidth="1"/>
    <col min="6660" max="6912" width="9.140625" style="203"/>
    <col min="6913" max="6913" width="10.42578125" style="203" customWidth="1"/>
    <col min="6914" max="6914" width="46.140625" style="203" customWidth="1"/>
    <col min="6915" max="6915" width="110" style="203" customWidth="1"/>
    <col min="6916" max="7168" width="9.140625" style="203"/>
    <col min="7169" max="7169" width="10.42578125" style="203" customWidth="1"/>
    <col min="7170" max="7170" width="46.140625" style="203" customWidth="1"/>
    <col min="7171" max="7171" width="110" style="203" customWidth="1"/>
    <col min="7172" max="7424" width="9.140625" style="203"/>
    <col min="7425" max="7425" width="10.42578125" style="203" customWidth="1"/>
    <col min="7426" max="7426" width="46.140625" style="203" customWidth="1"/>
    <col min="7427" max="7427" width="110" style="203" customWidth="1"/>
    <col min="7428" max="7680" width="9.140625" style="203"/>
    <col min="7681" max="7681" width="10.42578125" style="203" customWidth="1"/>
    <col min="7682" max="7682" width="46.140625" style="203" customWidth="1"/>
    <col min="7683" max="7683" width="110" style="203" customWidth="1"/>
    <col min="7684" max="7936" width="9.140625" style="203"/>
    <col min="7937" max="7937" width="10.42578125" style="203" customWidth="1"/>
    <col min="7938" max="7938" width="46.140625" style="203" customWidth="1"/>
    <col min="7939" max="7939" width="110" style="203" customWidth="1"/>
    <col min="7940" max="8192" width="9.140625" style="203"/>
    <col min="8193" max="8193" width="10.42578125" style="203" customWidth="1"/>
    <col min="8194" max="8194" width="46.140625" style="203" customWidth="1"/>
    <col min="8195" max="8195" width="110" style="203" customWidth="1"/>
    <col min="8196" max="8448" width="9.140625" style="203"/>
    <col min="8449" max="8449" width="10.42578125" style="203" customWidth="1"/>
    <col min="8450" max="8450" width="46.140625" style="203" customWidth="1"/>
    <col min="8451" max="8451" width="110" style="203" customWidth="1"/>
    <col min="8452" max="8704" width="9.140625" style="203"/>
    <col min="8705" max="8705" width="10.42578125" style="203" customWidth="1"/>
    <col min="8706" max="8706" width="46.140625" style="203" customWidth="1"/>
    <col min="8707" max="8707" width="110" style="203" customWidth="1"/>
    <col min="8708" max="8960" width="9.140625" style="203"/>
    <col min="8961" max="8961" width="10.42578125" style="203" customWidth="1"/>
    <col min="8962" max="8962" width="46.140625" style="203" customWidth="1"/>
    <col min="8963" max="8963" width="110" style="203" customWidth="1"/>
    <col min="8964" max="9216" width="9.140625" style="203"/>
    <col min="9217" max="9217" width="10.42578125" style="203" customWidth="1"/>
    <col min="9218" max="9218" width="46.140625" style="203" customWidth="1"/>
    <col min="9219" max="9219" width="110" style="203" customWidth="1"/>
    <col min="9220" max="9472" width="9.140625" style="203"/>
    <col min="9473" max="9473" width="10.42578125" style="203" customWidth="1"/>
    <col min="9474" max="9474" width="46.140625" style="203" customWidth="1"/>
    <col min="9475" max="9475" width="110" style="203" customWidth="1"/>
    <col min="9476" max="9728" width="9.140625" style="203"/>
    <col min="9729" max="9729" width="10.42578125" style="203" customWidth="1"/>
    <col min="9730" max="9730" width="46.140625" style="203" customWidth="1"/>
    <col min="9731" max="9731" width="110" style="203" customWidth="1"/>
    <col min="9732" max="9984" width="9.140625" style="203"/>
    <col min="9985" max="9985" width="10.42578125" style="203" customWidth="1"/>
    <col min="9986" max="9986" width="46.140625" style="203" customWidth="1"/>
    <col min="9987" max="9987" width="110" style="203" customWidth="1"/>
    <col min="9988" max="10240" width="9.140625" style="203"/>
    <col min="10241" max="10241" width="10.42578125" style="203" customWidth="1"/>
    <col min="10242" max="10242" width="46.140625" style="203" customWidth="1"/>
    <col min="10243" max="10243" width="110" style="203" customWidth="1"/>
    <col min="10244" max="10496" width="9.140625" style="203"/>
    <col min="10497" max="10497" width="10.42578125" style="203" customWidth="1"/>
    <col min="10498" max="10498" width="46.140625" style="203" customWidth="1"/>
    <col min="10499" max="10499" width="110" style="203" customWidth="1"/>
    <col min="10500" max="10752" width="9.140625" style="203"/>
    <col min="10753" max="10753" width="10.42578125" style="203" customWidth="1"/>
    <col min="10754" max="10754" width="46.140625" style="203" customWidth="1"/>
    <col min="10755" max="10755" width="110" style="203" customWidth="1"/>
    <col min="10756" max="11008" width="9.140625" style="203"/>
    <col min="11009" max="11009" width="10.42578125" style="203" customWidth="1"/>
    <col min="11010" max="11010" width="46.140625" style="203" customWidth="1"/>
    <col min="11011" max="11011" width="110" style="203" customWidth="1"/>
    <col min="11012" max="11264" width="9.140625" style="203"/>
    <col min="11265" max="11265" width="10.42578125" style="203" customWidth="1"/>
    <col min="11266" max="11266" width="46.140625" style="203" customWidth="1"/>
    <col min="11267" max="11267" width="110" style="203" customWidth="1"/>
    <col min="11268" max="11520" width="9.140625" style="203"/>
    <col min="11521" max="11521" width="10.42578125" style="203" customWidth="1"/>
    <col min="11522" max="11522" width="46.140625" style="203" customWidth="1"/>
    <col min="11523" max="11523" width="110" style="203" customWidth="1"/>
    <col min="11524" max="11776" width="9.140625" style="203"/>
    <col min="11777" max="11777" width="10.42578125" style="203" customWidth="1"/>
    <col min="11778" max="11778" width="46.140625" style="203" customWidth="1"/>
    <col min="11779" max="11779" width="110" style="203" customWidth="1"/>
    <col min="11780" max="12032" width="9.140625" style="203"/>
    <col min="12033" max="12033" width="10.42578125" style="203" customWidth="1"/>
    <col min="12034" max="12034" width="46.140625" style="203" customWidth="1"/>
    <col min="12035" max="12035" width="110" style="203" customWidth="1"/>
    <col min="12036" max="12288" width="9.140625" style="203"/>
    <col min="12289" max="12289" width="10.42578125" style="203" customWidth="1"/>
    <col min="12290" max="12290" width="46.140625" style="203" customWidth="1"/>
    <col min="12291" max="12291" width="110" style="203" customWidth="1"/>
    <col min="12292" max="12544" width="9.140625" style="203"/>
    <col min="12545" max="12545" width="10.42578125" style="203" customWidth="1"/>
    <col min="12546" max="12546" width="46.140625" style="203" customWidth="1"/>
    <col min="12547" max="12547" width="110" style="203" customWidth="1"/>
    <col min="12548" max="12800" width="9.140625" style="203"/>
    <col min="12801" max="12801" width="10.42578125" style="203" customWidth="1"/>
    <col min="12802" max="12802" width="46.140625" style="203" customWidth="1"/>
    <col min="12803" max="12803" width="110" style="203" customWidth="1"/>
    <col min="12804" max="13056" width="9.140625" style="203"/>
    <col min="13057" max="13057" width="10.42578125" style="203" customWidth="1"/>
    <col min="13058" max="13058" width="46.140625" style="203" customWidth="1"/>
    <col min="13059" max="13059" width="110" style="203" customWidth="1"/>
    <col min="13060" max="13312" width="9.140625" style="203"/>
    <col min="13313" max="13313" width="10.42578125" style="203" customWidth="1"/>
    <col min="13314" max="13314" width="46.140625" style="203" customWidth="1"/>
    <col min="13315" max="13315" width="110" style="203" customWidth="1"/>
    <col min="13316" max="13568" width="9.140625" style="203"/>
    <col min="13569" max="13569" width="10.42578125" style="203" customWidth="1"/>
    <col min="13570" max="13570" width="46.140625" style="203" customWidth="1"/>
    <col min="13571" max="13571" width="110" style="203" customWidth="1"/>
    <col min="13572" max="13824" width="9.140625" style="203"/>
    <col min="13825" max="13825" width="10.42578125" style="203" customWidth="1"/>
    <col min="13826" max="13826" width="46.140625" style="203" customWidth="1"/>
    <col min="13827" max="13827" width="110" style="203" customWidth="1"/>
    <col min="13828" max="14080" width="9.140625" style="203"/>
    <col min="14081" max="14081" width="10.42578125" style="203" customWidth="1"/>
    <col min="14082" max="14082" width="46.140625" style="203" customWidth="1"/>
    <col min="14083" max="14083" width="110" style="203" customWidth="1"/>
    <col min="14084" max="14336" width="9.140625" style="203"/>
    <col min="14337" max="14337" width="10.42578125" style="203" customWidth="1"/>
    <col min="14338" max="14338" width="46.140625" style="203" customWidth="1"/>
    <col min="14339" max="14339" width="110" style="203" customWidth="1"/>
    <col min="14340" max="14592" width="9.140625" style="203"/>
    <col min="14593" max="14593" width="10.42578125" style="203" customWidth="1"/>
    <col min="14594" max="14594" width="46.140625" style="203" customWidth="1"/>
    <col min="14595" max="14595" width="110" style="203" customWidth="1"/>
    <col min="14596" max="14848" width="9.140625" style="203"/>
    <col min="14849" max="14849" width="10.42578125" style="203" customWidth="1"/>
    <col min="14850" max="14850" width="46.140625" style="203" customWidth="1"/>
    <col min="14851" max="14851" width="110" style="203" customWidth="1"/>
    <col min="14852" max="15104" width="9.140625" style="203"/>
    <col min="15105" max="15105" width="10.42578125" style="203" customWidth="1"/>
    <col min="15106" max="15106" width="46.140625" style="203" customWidth="1"/>
    <col min="15107" max="15107" width="110" style="203" customWidth="1"/>
    <col min="15108" max="15360" width="9.140625" style="203"/>
    <col min="15361" max="15361" width="10.42578125" style="203" customWidth="1"/>
    <col min="15362" max="15362" width="46.140625" style="203" customWidth="1"/>
    <col min="15363" max="15363" width="110" style="203" customWidth="1"/>
    <col min="15364" max="15616" width="9.140625" style="203"/>
    <col min="15617" max="15617" width="10.42578125" style="203" customWidth="1"/>
    <col min="15618" max="15618" width="46.140625" style="203" customWidth="1"/>
    <col min="15619" max="15619" width="110" style="203" customWidth="1"/>
    <col min="15620" max="15872" width="9.140625" style="203"/>
    <col min="15873" max="15873" width="10.42578125" style="203" customWidth="1"/>
    <col min="15874" max="15874" width="46.140625" style="203" customWidth="1"/>
    <col min="15875" max="15875" width="110" style="203" customWidth="1"/>
    <col min="15876" max="16128" width="9.140625" style="203"/>
    <col min="16129" max="16129" width="10.42578125" style="203" customWidth="1"/>
    <col min="16130" max="16130" width="46.140625" style="203" customWidth="1"/>
    <col min="16131" max="16131" width="110" style="203" customWidth="1"/>
    <col min="16132" max="16384" width="9.140625" style="203"/>
  </cols>
  <sheetData>
    <row r="1" spans="1:14" ht="22.5" customHeight="1">
      <c r="A1" s="474" t="s">
        <v>516</v>
      </c>
      <c r="B1" s="474"/>
      <c r="C1" s="474"/>
      <c r="D1" s="474"/>
      <c r="E1" s="474"/>
      <c r="F1" s="474"/>
    </row>
    <row r="2" spans="1:14" s="205" customFormat="1" ht="63" customHeight="1">
      <c r="A2" s="477" t="s">
        <v>519</v>
      </c>
      <c r="B2" s="477"/>
      <c r="C2" s="477"/>
      <c r="D2" s="477"/>
      <c r="E2" s="477"/>
      <c r="F2" s="477"/>
      <c r="G2" s="204"/>
      <c r="H2" s="204"/>
      <c r="I2" s="204"/>
      <c r="J2" s="204"/>
      <c r="K2" s="204"/>
      <c r="L2" s="204"/>
      <c r="M2" s="204"/>
      <c r="N2" s="204"/>
    </row>
    <row r="3" spans="1:14" ht="14.25" customHeight="1">
      <c r="A3" s="478" t="s">
        <v>126</v>
      </c>
      <c r="B3" s="478"/>
      <c r="C3" s="478"/>
      <c r="D3" s="478"/>
      <c r="E3" s="478"/>
      <c r="F3" s="478"/>
    </row>
    <row r="4" spans="1:14">
      <c r="A4" s="479"/>
      <c r="B4" s="479"/>
      <c r="C4" s="479"/>
      <c r="D4" s="479"/>
      <c r="E4" s="479"/>
      <c r="F4" s="479"/>
    </row>
    <row r="5" spans="1:14" ht="29.25" customHeight="1">
      <c r="A5" s="465" t="s">
        <v>528</v>
      </c>
      <c r="B5" s="465"/>
      <c r="C5" s="465"/>
      <c r="D5" s="465"/>
      <c r="E5" s="465"/>
      <c r="F5" s="465"/>
    </row>
    <row r="6" spans="1:14" ht="29.25" customHeight="1">
      <c r="A6" s="465" t="s">
        <v>529</v>
      </c>
      <c r="B6" s="465"/>
      <c r="C6" s="465"/>
      <c r="D6" s="465"/>
      <c r="E6" s="465"/>
      <c r="F6" s="465"/>
    </row>
    <row r="7" spans="1:14" ht="29.25" customHeight="1">
      <c r="A7" s="465" t="s">
        <v>530</v>
      </c>
      <c r="B7" s="465"/>
      <c r="C7" s="465"/>
      <c r="D7" s="465"/>
      <c r="E7" s="465"/>
      <c r="F7" s="465"/>
    </row>
    <row r="8" spans="1:14" ht="29.25" customHeight="1">
      <c r="A8" s="465" t="s">
        <v>531</v>
      </c>
      <c r="B8" s="465"/>
      <c r="C8" s="465"/>
      <c r="D8" s="465"/>
      <c r="E8" s="465"/>
      <c r="F8" s="465"/>
    </row>
    <row r="9" spans="1:14" ht="29.25" customHeight="1">
      <c r="A9" s="480" t="s">
        <v>520</v>
      </c>
      <c r="B9" s="481"/>
      <c r="C9" s="481"/>
      <c r="D9" s="481"/>
      <c r="E9" s="481"/>
      <c r="F9" s="481"/>
    </row>
    <row r="10" spans="1:14" ht="19.5" customHeight="1">
      <c r="A10" s="481"/>
      <c r="B10" s="481"/>
      <c r="C10" s="481"/>
      <c r="D10" s="481"/>
      <c r="E10" s="481"/>
      <c r="F10" s="481"/>
    </row>
    <row r="11" spans="1:14" ht="52.5" customHeight="1">
      <c r="A11" s="463" t="s">
        <v>546</v>
      </c>
      <c r="B11" s="463"/>
      <c r="C11" s="464" t="s">
        <v>521</v>
      </c>
      <c r="D11" s="464"/>
      <c r="E11" s="464"/>
      <c r="F11" s="464"/>
    </row>
    <row r="12" spans="1:14" ht="52.5" customHeight="1">
      <c r="A12" s="463"/>
      <c r="B12" s="463"/>
      <c r="C12" s="290" t="s">
        <v>609</v>
      </c>
      <c r="D12" s="290" t="s">
        <v>610</v>
      </c>
      <c r="E12" s="290" t="s">
        <v>611</v>
      </c>
      <c r="F12" s="290" t="s">
        <v>612</v>
      </c>
    </row>
    <row r="13" spans="1:14" s="208" customFormat="1" ht="26.25" customHeight="1">
      <c r="A13" s="214" t="s">
        <v>522</v>
      </c>
      <c r="B13" s="207"/>
      <c r="C13" s="288"/>
      <c r="D13" s="289"/>
      <c r="E13" s="289"/>
      <c r="F13" s="289"/>
    </row>
    <row r="14" spans="1:14" s="208" customFormat="1" ht="27" customHeight="1">
      <c r="A14" s="214" t="s">
        <v>523</v>
      </c>
      <c r="B14" s="207"/>
      <c r="C14" s="288"/>
      <c r="D14" s="289"/>
      <c r="E14" s="289"/>
      <c r="F14" s="289"/>
    </row>
    <row r="15" spans="1:14" s="208" customFormat="1" ht="30" customHeight="1">
      <c r="A15" s="214" t="s">
        <v>524</v>
      </c>
      <c r="B15" s="207"/>
      <c r="C15" s="288"/>
      <c r="D15" s="289"/>
      <c r="E15" s="289"/>
      <c r="F15" s="289"/>
    </row>
    <row r="16" spans="1:14" s="208" customFormat="1" ht="30" customHeight="1">
      <c r="A16" s="206"/>
      <c r="B16" s="207"/>
      <c r="C16" s="288"/>
      <c r="D16" s="289"/>
      <c r="E16" s="289"/>
      <c r="F16" s="289"/>
    </row>
    <row r="17" spans="1:6" s="208" customFormat="1" ht="37.5">
      <c r="A17" s="206"/>
      <c r="B17" s="215" t="s">
        <v>532</v>
      </c>
      <c r="C17" s="288"/>
      <c r="D17" s="289"/>
      <c r="E17" s="289"/>
      <c r="F17" s="289"/>
    </row>
    <row r="18" spans="1:6" s="208" customFormat="1" ht="28.5" customHeight="1" thickBot="1">
      <c r="A18" s="209"/>
      <c r="B18" s="210" t="s">
        <v>525</v>
      </c>
      <c r="C18" s="288"/>
      <c r="D18" s="289"/>
      <c r="E18" s="289"/>
      <c r="F18" s="289"/>
    </row>
    <row r="19" spans="1:6" s="208" customFormat="1" ht="18.75">
      <c r="A19" s="211"/>
      <c r="B19" s="211"/>
      <c r="C19" s="212"/>
    </row>
    <row r="20" spans="1:6" s="208" customFormat="1" ht="28.5" customHeight="1">
      <c r="A20" s="468" t="s">
        <v>533</v>
      </c>
      <c r="B20" s="468"/>
      <c r="C20" s="468"/>
      <c r="D20" s="468"/>
      <c r="E20" s="468"/>
      <c r="F20" s="468"/>
    </row>
    <row r="21" spans="1:6" s="208" customFormat="1" ht="64.5" customHeight="1">
      <c r="A21" s="472" t="s">
        <v>608</v>
      </c>
      <c r="B21" s="472"/>
      <c r="C21" s="472"/>
      <c r="D21" s="472"/>
      <c r="E21" s="472"/>
      <c r="F21" s="472"/>
    </row>
    <row r="22" spans="1:6" s="208" customFormat="1" ht="28.5" customHeight="1">
      <c r="A22" s="469"/>
      <c r="B22" s="469"/>
      <c r="C22" s="469"/>
      <c r="D22" s="469"/>
      <c r="E22" s="469"/>
      <c r="F22" s="469"/>
    </row>
    <row r="23" spans="1:6" s="208" customFormat="1" ht="28.5" customHeight="1">
      <c r="A23" s="242">
        <v>1</v>
      </c>
      <c r="B23" s="470" t="s">
        <v>606</v>
      </c>
      <c r="C23" s="470"/>
      <c r="D23" s="470"/>
      <c r="E23" s="470"/>
      <c r="F23" s="470"/>
    </row>
    <row r="24" spans="1:6" s="208" customFormat="1" ht="28.5" customHeight="1">
      <c r="A24" s="211"/>
      <c r="B24" s="471" t="s">
        <v>607</v>
      </c>
      <c r="C24" s="471"/>
      <c r="D24" s="471"/>
      <c r="E24" s="471"/>
      <c r="F24" s="471"/>
    </row>
    <row r="25" spans="1:6" s="208" customFormat="1" ht="28.5" customHeight="1">
      <c r="A25" s="211">
        <v>1.1000000000000001</v>
      </c>
      <c r="B25" s="470" t="s">
        <v>613</v>
      </c>
      <c r="C25" s="470"/>
      <c r="D25" s="470"/>
      <c r="E25" s="470"/>
      <c r="F25" s="470"/>
    </row>
    <row r="26" spans="1:6" s="208" customFormat="1" ht="28.5" customHeight="1">
      <c r="A26" s="211"/>
      <c r="B26" s="471" t="s">
        <v>607</v>
      </c>
      <c r="C26" s="471"/>
      <c r="D26" s="471"/>
      <c r="E26" s="471"/>
      <c r="F26" s="471"/>
    </row>
    <row r="27" spans="1:6" s="208" customFormat="1" ht="28.5" customHeight="1">
      <c r="A27" s="211">
        <v>1.2</v>
      </c>
      <c r="B27" s="470" t="s">
        <v>613</v>
      </c>
      <c r="C27" s="470"/>
      <c r="D27" s="470"/>
      <c r="E27" s="470"/>
      <c r="F27" s="470"/>
    </row>
    <row r="28" spans="1:6" s="208" customFormat="1" ht="28.5" customHeight="1">
      <c r="A28" s="211"/>
      <c r="B28" s="471" t="s">
        <v>607</v>
      </c>
      <c r="C28" s="471"/>
      <c r="D28" s="471"/>
      <c r="E28" s="471"/>
      <c r="F28" s="471"/>
    </row>
    <row r="29" spans="1:6" s="208" customFormat="1" ht="28.5" customHeight="1">
      <c r="A29" s="211">
        <v>1.3</v>
      </c>
      <c r="B29" s="470" t="s">
        <v>613</v>
      </c>
      <c r="C29" s="470"/>
      <c r="D29" s="470"/>
      <c r="E29" s="470"/>
      <c r="F29" s="470"/>
    </row>
    <row r="30" spans="1:6" s="208" customFormat="1" ht="28.5" customHeight="1">
      <c r="A30" s="211"/>
      <c r="B30" s="471" t="s">
        <v>607</v>
      </c>
      <c r="C30" s="471"/>
      <c r="D30" s="471"/>
      <c r="E30" s="471"/>
      <c r="F30" s="471"/>
    </row>
    <row r="31" spans="1:6" s="208" customFormat="1" ht="28.5" customHeight="1">
      <c r="A31" s="472" t="s">
        <v>534</v>
      </c>
      <c r="B31" s="472"/>
      <c r="C31" s="472"/>
      <c r="D31" s="472"/>
      <c r="E31" s="472"/>
      <c r="F31" s="472"/>
    </row>
    <row r="32" spans="1:6" s="208" customFormat="1" ht="15" customHeight="1">
      <c r="A32" s="472"/>
      <c r="B32" s="472"/>
      <c r="C32" s="472"/>
      <c r="D32" s="472"/>
      <c r="E32" s="472"/>
      <c r="F32" s="472"/>
    </row>
    <row r="33" spans="1:14" s="208" customFormat="1" ht="15" customHeight="1">
      <c r="A33" s="472"/>
      <c r="B33" s="472"/>
      <c r="C33" s="472"/>
      <c r="D33" s="472"/>
      <c r="E33" s="472"/>
      <c r="F33" s="472"/>
    </row>
    <row r="34" spans="1:14" s="208" customFormat="1" ht="15" customHeight="1">
      <c r="A34" s="472"/>
      <c r="B34" s="472"/>
      <c r="C34" s="472"/>
      <c r="D34" s="472"/>
      <c r="E34" s="472"/>
      <c r="F34" s="472"/>
    </row>
    <row r="35" spans="1:14" s="208" customFormat="1" ht="39.75" customHeight="1">
      <c r="A35" s="473" t="s">
        <v>535</v>
      </c>
      <c r="B35" s="473"/>
      <c r="C35" s="473"/>
      <c r="D35" s="473"/>
      <c r="E35" s="473"/>
      <c r="F35" s="473"/>
    </row>
    <row r="36" spans="1:14" s="208" customFormat="1" ht="36.75" customHeight="1">
      <c r="A36" s="466" t="s">
        <v>526</v>
      </c>
      <c r="B36" s="466"/>
      <c r="C36" s="466"/>
      <c r="D36" s="466"/>
      <c r="E36" s="466"/>
      <c r="F36" s="466"/>
    </row>
    <row r="37" spans="1:14" s="208" customFormat="1" ht="24" customHeight="1">
      <c r="A37" s="466" t="s">
        <v>547</v>
      </c>
      <c r="B37" s="466"/>
      <c r="C37" s="466"/>
      <c r="D37" s="466"/>
      <c r="E37" s="466"/>
      <c r="F37" s="466"/>
    </row>
    <row r="38" spans="1:14" s="208" customFormat="1" ht="15">
      <c r="A38" s="467"/>
      <c r="B38" s="467"/>
      <c r="C38" s="467"/>
      <c r="D38" s="467"/>
      <c r="E38" s="467"/>
      <c r="F38" s="467"/>
    </row>
    <row r="39" spans="1:14" ht="46.5" customHeight="1">
      <c r="A39" s="476" t="s">
        <v>527</v>
      </c>
      <c r="B39" s="476"/>
      <c r="C39" s="476"/>
      <c r="D39" s="461"/>
      <c r="E39" s="462"/>
      <c r="F39" s="462"/>
      <c r="G39" s="462"/>
      <c r="H39" s="462"/>
      <c r="I39" s="462"/>
      <c r="J39" s="462"/>
      <c r="K39" s="461"/>
      <c r="L39" s="462"/>
      <c r="M39" s="462"/>
      <c r="N39" s="462"/>
    </row>
    <row r="40" spans="1:14">
      <c r="A40" s="475"/>
      <c r="B40" s="475"/>
      <c r="C40" s="475"/>
    </row>
    <row r="41" spans="1:14">
      <c r="A41" s="475"/>
      <c r="B41" s="475"/>
      <c r="C41" s="475"/>
    </row>
    <row r="42" spans="1:14">
      <c r="A42" s="475"/>
      <c r="B42" s="475"/>
      <c r="C42" s="475"/>
    </row>
    <row r="43" spans="1:14">
      <c r="A43" s="213"/>
      <c r="B43" s="213"/>
      <c r="C43" s="213"/>
    </row>
    <row r="44" spans="1:14">
      <c r="A44" s="213"/>
      <c r="B44" s="213"/>
      <c r="C44" s="213"/>
    </row>
    <row r="45" spans="1:14">
      <c r="A45" s="213"/>
      <c r="B45" s="213"/>
      <c r="C45" s="213"/>
    </row>
    <row r="46" spans="1:14">
      <c r="A46" s="213"/>
      <c r="B46" s="213"/>
      <c r="C46" s="213"/>
    </row>
    <row r="47" spans="1:14">
      <c r="A47" s="213"/>
      <c r="B47" s="213"/>
      <c r="C47" s="213"/>
    </row>
    <row r="48" spans="1:14">
      <c r="A48" s="213"/>
      <c r="B48" s="213"/>
      <c r="C48" s="213"/>
    </row>
    <row r="49" spans="1:3">
      <c r="A49" s="213"/>
      <c r="B49" s="213"/>
      <c r="C49" s="213"/>
    </row>
    <row r="50" spans="1:3">
      <c r="A50" s="213"/>
      <c r="B50" s="213"/>
      <c r="C50" s="213"/>
    </row>
    <row r="51" spans="1:3">
      <c r="A51" s="213"/>
      <c r="B51" s="213"/>
      <c r="C51" s="213"/>
    </row>
    <row r="52" spans="1:3">
      <c r="A52" s="213"/>
      <c r="B52" s="213"/>
      <c r="C52" s="213"/>
    </row>
    <row r="53" spans="1:3">
      <c r="A53" s="213"/>
      <c r="B53" s="213"/>
      <c r="C53" s="213"/>
    </row>
    <row r="54" spans="1:3">
      <c r="A54" s="213"/>
      <c r="B54" s="213"/>
      <c r="C54" s="213"/>
    </row>
    <row r="55" spans="1:3">
      <c r="A55" s="213"/>
      <c r="B55" s="213"/>
      <c r="C55" s="213"/>
    </row>
    <row r="56" spans="1:3">
      <c r="A56" s="213"/>
      <c r="B56" s="213"/>
      <c r="C56" s="213"/>
    </row>
    <row r="57" spans="1:3">
      <c r="A57" s="213"/>
      <c r="B57" s="213"/>
      <c r="C57" s="213"/>
    </row>
    <row r="58" spans="1:3">
      <c r="A58" s="213"/>
      <c r="B58" s="213"/>
      <c r="C58" s="213"/>
    </row>
    <row r="59" spans="1:3">
      <c r="A59" s="213"/>
      <c r="B59" s="213"/>
      <c r="C59" s="213"/>
    </row>
    <row r="60" spans="1:3">
      <c r="A60" s="213"/>
      <c r="B60" s="213"/>
      <c r="C60" s="213"/>
    </row>
    <row r="61" spans="1:3">
      <c r="A61" s="213"/>
      <c r="B61" s="213"/>
      <c r="C61" s="213"/>
    </row>
    <row r="62" spans="1:3">
      <c r="A62" s="213"/>
      <c r="B62" s="213"/>
      <c r="C62" s="213"/>
    </row>
    <row r="63" spans="1:3">
      <c r="A63" s="213"/>
      <c r="B63" s="213"/>
      <c r="C63" s="213"/>
    </row>
    <row r="64" spans="1:3">
      <c r="A64" s="213"/>
      <c r="B64" s="213"/>
      <c r="C64" s="213"/>
    </row>
    <row r="65" spans="1:3">
      <c r="A65" s="213"/>
      <c r="B65" s="213"/>
      <c r="C65" s="213"/>
    </row>
    <row r="66" spans="1:3">
      <c r="A66" s="213"/>
      <c r="B66" s="213"/>
      <c r="C66" s="213"/>
    </row>
    <row r="67" spans="1:3">
      <c r="A67" s="213"/>
      <c r="B67" s="213"/>
      <c r="C67" s="213"/>
    </row>
    <row r="68" spans="1:3">
      <c r="A68" s="213"/>
      <c r="B68" s="213"/>
      <c r="C68" s="213"/>
    </row>
    <row r="69" spans="1:3">
      <c r="A69" s="213"/>
      <c r="B69" s="213"/>
      <c r="C69" s="213"/>
    </row>
    <row r="70" spans="1:3">
      <c r="A70" s="213"/>
      <c r="B70" s="213"/>
      <c r="C70" s="213"/>
    </row>
  </sheetData>
  <mergeCells count="31">
    <mergeCell ref="A1:F1"/>
    <mergeCell ref="A40:C42"/>
    <mergeCell ref="A39:C39"/>
    <mergeCell ref="D39:J39"/>
    <mergeCell ref="A21:F21"/>
    <mergeCell ref="B23:F23"/>
    <mergeCell ref="B24:F24"/>
    <mergeCell ref="B25:F25"/>
    <mergeCell ref="B26:F26"/>
    <mergeCell ref="B27:F27"/>
    <mergeCell ref="B28:F28"/>
    <mergeCell ref="A2:F2"/>
    <mergeCell ref="A3:F3"/>
    <mergeCell ref="A4:F4"/>
    <mergeCell ref="A9:F10"/>
    <mergeCell ref="K39:N39"/>
    <mergeCell ref="A11:B12"/>
    <mergeCell ref="C11:F11"/>
    <mergeCell ref="A5:F5"/>
    <mergeCell ref="A6:F6"/>
    <mergeCell ref="A7:F7"/>
    <mergeCell ref="A8:F8"/>
    <mergeCell ref="A37:F37"/>
    <mergeCell ref="A38:F38"/>
    <mergeCell ref="A20:F20"/>
    <mergeCell ref="A22:F22"/>
    <mergeCell ref="B29:F29"/>
    <mergeCell ref="B30:F30"/>
    <mergeCell ref="A31:F34"/>
    <mergeCell ref="A35:F35"/>
    <mergeCell ref="A36:F36"/>
  </mergeCells>
  <pageMargins left="0.75" right="0.16" top="0.45" bottom="0.5" header="0.5" footer="0.5"/>
  <pageSetup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68"/>
  <sheetViews>
    <sheetView view="pageBreakPreview" workbookViewId="0">
      <selection activeCell="A2" sqref="A2:F2"/>
    </sheetView>
  </sheetViews>
  <sheetFormatPr defaultRowHeight="12.75"/>
  <cols>
    <col min="1" max="1" width="10.42578125" style="203" customWidth="1"/>
    <col min="2" max="2" width="46.140625" style="203" customWidth="1"/>
    <col min="3" max="3" width="16.5703125" style="203" customWidth="1"/>
    <col min="4" max="4" width="15.28515625" style="203" customWidth="1"/>
    <col min="5" max="5" width="15.7109375" style="203" customWidth="1"/>
    <col min="6" max="6" width="15.140625" style="203" customWidth="1"/>
    <col min="7" max="256" width="9.140625" style="203"/>
    <col min="257" max="257" width="10.42578125" style="203" customWidth="1"/>
    <col min="258" max="258" width="46.140625" style="203" customWidth="1"/>
    <col min="259" max="259" width="110" style="203" customWidth="1"/>
    <col min="260" max="512" width="9.140625" style="203"/>
    <col min="513" max="513" width="10.42578125" style="203" customWidth="1"/>
    <col min="514" max="514" width="46.140625" style="203" customWidth="1"/>
    <col min="515" max="515" width="110" style="203" customWidth="1"/>
    <col min="516" max="768" width="9.140625" style="203"/>
    <col min="769" max="769" width="10.42578125" style="203" customWidth="1"/>
    <col min="770" max="770" width="46.140625" style="203" customWidth="1"/>
    <col min="771" max="771" width="110" style="203" customWidth="1"/>
    <col min="772" max="1024" width="9.140625" style="203"/>
    <col min="1025" max="1025" width="10.42578125" style="203" customWidth="1"/>
    <col min="1026" max="1026" width="46.140625" style="203" customWidth="1"/>
    <col min="1027" max="1027" width="110" style="203" customWidth="1"/>
    <col min="1028" max="1280" width="9.140625" style="203"/>
    <col min="1281" max="1281" width="10.42578125" style="203" customWidth="1"/>
    <col min="1282" max="1282" width="46.140625" style="203" customWidth="1"/>
    <col min="1283" max="1283" width="110" style="203" customWidth="1"/>
    <col min="1284" max="1536" width="9.140625" style="203"/>
    <col min="1537" max="1537" width="10.42578125" style="203" customWidth="1"/>
    <col min="1538" max="1538" width="46.140625" style="203" customWidth="1"/>
    <col min="1539" max="1539" width="110" style="203" customWidth="1"/>
    <col min="1540" max="1792" width="9.140625" style="203"/>
    <col min="1793" max="1793" width="10.42578125" style="203" customWidth="1"/>
    <col min="1794" max="1794" width="46.140625" style="203" customWidth="1"/>
    <col min="1795" max="1795" width="110" style="203" customWidth="1"/>
    <col min="1796" max="2048" width="9.140625" style="203"/>
    <col min="2049" max="2049" width="10.42578125" style="203" customWidth="1"/>
    <col min="2050" max="2050" width="46.140625" style="203" customWidth="1"/>
    <col min="2051" max="2051" width="110" style="203" customWidth="1"/>
    <col min="2052" max="2304" width="9.140625" style="203"/>
    <col min="2305" max="2305" width="10.42578125" style="203" customWidth="1"/>
    <col min="2306" max="2306" width="46.140625" style="203" customWidth="1"/>
    <col min="2307" max="2307" width="110" style="203" customWidth="1"/>
    <col min="2308" max="2560" width="9.140625" style="203"/>
    <col min="2561" max="2561" width="10.42578125" style="203" customWidth="1"/>
    <col min="2562" max="2562" width="46.140625" style="203" customWidth="1"/>
    <col min="2563" max="2563" width="110" style="203" customWidth="1"/>
    <col min="2564" max="2816" width="9.140625" style="203"/>
    <col min="2817" max="2817" width="10.42578125" style="203" customWidth="1"/>
    <col min="2818" max="2818" width="46.140625" style="203" customWidth="1"/>
    <col min="2819" max="2819" width="110" style="203" customWidth="1"/>
    <col min="2820" max="3072" width="9.140625" style="203"/>
    <col min="3073" max="3073" width="10.42578125" style="203" customWidth="1"/>
    <col min="3074" max="3074" width="46.140625" style="203" customWidth="1"/>
    <col min="3075" max="3075" width="110" style="203" customWidth="1"/>
    <col min="3076" max="3328" width="9.140625" style="203"/>
    <col min="3329" max="3329" width="10.42578125" style="203" customWidth="1"/>
    <col min="3330" max="3330" width="46.140625" style="203" customWidth="1"/>
    <col min="3331" max="3331" width="110" style="203" customWidth="1"/>
    <col min="3332" max="3584" width="9.140625" style="203"/>
    <col min="3585" max="3585" width="10.42578125" style="203" customWidth="1"/>
    <col min="3586" max="3586" width="46.140625" style="203" customWidth="1"/>
    <col min="3587" max="3587" width="110" style="203" customWidth="1"/>
    <col min="3588" max="3840" width="9.140625" style="203"/>
    <col min="3841" max="3841" width="10.42578125" style="203" customWidth="1"/>
    <col min="3842" max="3842" width="46.140625" style="203" customWidth="1"/>
    <col min="3843" max="3843" width="110" style="203" customWidth="1"/>
    <col min="3844" max="4096" width="9.140625" style="203"/>
    <col min="4097" max="4097" width="10.42578125" style="203" customWidth="1"/>
    <col min="4098" max="4098" width="46.140625" style="203" customWidth="1"/>
    <col min="4099" max="4099" width="110" style="203" customWidth="1"/>
    <col min="4100" max="4352" width="9.140625" style="203"/>
    <col min="4353" max="4353" width="10.42578125" style="203" customWidth="1"/>
    <col min="4354" max="4354" width="46.140625" style="203" customWidth="1"/>
    <col min="4355" max="4355" width="110" style="203" customWidth="1"/>
    <col min="4356" max="4608" width="9.140625" style="203"/>
    <col min="4609" max="4609" width="10.42578125" style="203" customWidth="1"/>
    <col min="4610" max="4610" width="46.140625" style="203" customWidth="1"/>
    <col min="4611" max="4611" width="110" style="203" customWidth="1"/>
    <col min="4612" max="4864" width="9.140625" style="203"/>
    <col min="4865" max="4865" width="10.42578125" style="203" customWidth="1"/>
    <col min="4866" max="4866" width="46.140625" style="203" customWidth="1"/>
    <col min="4867" max="4867" width="110" style="203" customWidth="1"/>
    <col min="4868" max="5120" width="9.140625" style="203"/>
    <col min="5121" max="5121" width="10.42578125" style="203" customWidth="1"/>
    <col min="5122" max="5122" width="46.140625" style="203" customWidth="1"/>
    <col min="5123" max="5123" width="110" style="203" customWidth="1"/>
    <col min="5124" max="5376" width="9.140625" style="203"/>
    <col min="5377" max="5377" width="10.42578125" style="203" customWidth="1"/>
    <col min="5378" max="5378" width="46.140625" style="203" customWidth="1"/>
    <col min="5379" max="5379" width="110" style="203" customWidth="1"/>
    <col min="5380" max="5632" width="9.140625" style="203"/>
    <col min="5633" max="5633" width="10.42578125" style="203" customWidth="1"/>
    <col min="5634" max="5634" width="46.140625" style="203" customWidth="1"/>
    <col min="5635" max="5635" width="110" style="203" customWidth="1"/>
    <col min="5636" max="5888" width="9.140625" style="203"/>
    <col min="5889" max="5889" width="10.42578125" style="203" customWidth="1"/>
    <col min="5890" max="5890" width="46.140625" style="203" customWidth="1"/>
    <col min="5891" max="5891" width="110" style="203" customWidth="1"/>
    <col min="5892" max="6144" width="9.140625" style="203"/>
    <col min="6145" max="6145" width="10.42578125" style="203" customWidth="1"/>
    <col min="6146" max="6146" width="46.140625" style="203" customWidth="1"/>
    <col min="6147" max="6147" width="110" style="203" customWidth="1"/>
    <col min="6148" max="6400" width="9.140625" style="203"/>
    <col min="6401" max="6401" width="10.42578125" style="203" customWidth="1"/>
    <col min="6402" max="6402" width="46.140625" style="203" customWidth="1"/>
    <col min="6403" max="6403" width="110" style="203" customWidth="1"/>
    <col min="6404" max="6656" width="9.140625" style="203"/>
    <col min="6657" max="6657" width="10.42578125" style="203" customWidth="1"/>
    <col min="6658" max="6658" width="46.140625" style="203" customWidth="1"/>
    <col min="6659" max="6659" width="110" style="203" customWidth="1"/>
    <col min="6660" max="6912" width="9.140625" style="203"/>
    <col min="6913" max="6913" width="10.42578125" style="203" customWidth="1"/>
    <col min="6914" max="6914" width="46.140625" style="203" customWidth="1"/>
    <col min="6915" max="6915" width="110" style="203" customWidth="1"/>
    <col min="6916" max="7168" width="9.140625" style="203"/>
    <col min="7169" max="7169" width="10.42578125" style="203" customWidth="1"/>
    <col min="7170" max="7170" width="46.140625" style="203" customWidth="1"/>
    <col min="7171" max="7171" width="110" style="203" customWidth="1"/>
    <col min="7172" max="7424" width="9.140625" style="203"/>
    <col min="7425" max="7425" width="10.42578125" style="203" customWidth="1"/>
    <col min="7426" max="7426" width="46.140625" style="203" customWidth="1"/>
    <col min="7427" max="7427" width="110" style="203" customWidth="1"/>
    <col min="7428" max="7680" width="9.140625" style="203"/>
    <col min="7681" max="7681" width="10.42578125" style="203" customWidth="1"/>
    <col min="7682" max="7682" width="46.140625" style="203" customWidth="1"/>
    <col min="7683" max="7683" width="110" style="203" customWidth="1"/>
    <col min="7684" max="7936" width="9.140625" style="203"/>
    <col min="7937" max="7937" width="10.42578125" style="203" customWidth="1"/>
    <col min="7938" max="7938" width="46.140625" style="203" customWidth="1"/>
    <col min="7939" max="7939" width="110" style="203" customWidth="1"/>
    <col min="7940" max="8192" width="9.140625" style="203"/>
    <col min="8193" max="8193" width="10.42578125" style="203" customWidth="1"/>
    <col min="8194" max="8194" width="46.140625" style="203" customWidth="1"/>
    <col min="8195" max="8195" width="110" style="203" customWidth="1"/>
    <col min="8196" max="8448" width="9.140625" style="203"/>
    <col min="8449" max="8449" width="10.42578125" style="203" customWidth="1"/>
    <col min="8450" max="8450" width="46.140625" style="203" customWidth="1"/>
    <col min="8451" max="8451" width="110" style="203" customWidth="1"/>
    <col min="8452" max="8704" width="9.140625" style="203"/>
    <col min="8705" max="8705" width="10.42578125" style="203" customWidth="1"/>
    <col min="8706" max="8706" width="46.140625" style="203" customWidth="1"/>
    <col min="8707" max="8707" width="110" style="203" customWidth="1"/>
    <col min="8708" max="8960" width="9.140625" style="203"/>
    <col min="8961" max="8961" width="10.42578125" style="203" customWidth="1"/>
    <col min="8962" max="8962" width="46.140625" style="203" customWidth="1"/>
    <col min="8963" max="8963" width="110" style="203" customWidth="1"/>
    <col min="8964" max="9216" width="9.140625" style="203"/>
    <col min="9217" max="9217" width="10.42578125" style="203" customWidth="1"/>
    <col min="9218" max="9218" width="46.140625" style="203" customWidth="1"/>
    <col min="9219" max="9219" width="110" style="203" customWidth="1"/>
    <col min="9220" max="9472" width="9.140625" style="203"/>
    <col min="9473" max="9473" width="10.42578125" style="203" customWidth="1"/>
    <col min="9474" max="9474" width="46.140625" style="203" customWidth="1"/>
    <col min="9475" max="9475" width="110" style="203" customWidth="1"/>
    <col min="9476" max="9728" width="9.140625" style="203"/>
    <col min="9729" max="9729" width="10.42578125" style="203" customWidth="1"/>
    <col min="9730" max="9730" width="46.140625" style="203" customWidth="1"/>
    <col min="9731" max="9731" width="110" style="203" customWidth="1"/>
    <col min="9732" max="9984" width="9.140625" style="203"/>
    <col min="9985" max="9985" width="10.42578125" style="203" customWidth="1"/>
    <col min="9986" max="9986" width="46.140625" style="203" customWidth="1"/>
    <col min="9987" max="9987" width="110" style="203" customWidth="1"/>
    <col min="9988" max="10240" width="9.140625" style="203"/>
    <col min="10241" max="10241" width="10.42578125" style="203" customWidth="1"/>
    <col min="10242" max="10242" width="46.140625" style="203" customWidth="1"/>
    <col min="10243" max="10243" width="110" style="203" customWidth="1"/>
    <col min="10244" max="10496" width="9.140625" style="203"/>
    <col min="10497" max="10497" width="10.42578125" style="203" customWidth="1"/>
    <col min="10498" max="10498" width="46.140625" style="203" customWidth="1"/>
    <col min="10499" max="10499" width="110" style="203" customWidth="1"/>
    <col min="10500" max="10752" width="9.140625" style="203"/>
    <col min="10753" max="10753" width="10.42578125" style="203" customWidth="1"/>
    <col min="10754" max="10754" width="46.140625" style="203" customWidth="1"/>
    <col min="10755" max="10755" width="110" style="203" customWidth="1"/>
    <col min="10756" max="11008" width="9.140625" style="203"/>
    <col min="11009" max="11009" width="10.42578125" style="203" customWidth="1"/>
    <col min="11010" max="11010" width="46.140625" style="203" customWidth="1"/>
    <col min="11011" max="11011" width="110" style="203" customWidth="1"/>
    <col min="11012" max="11264" width="9.140625" style="203"/>
    <col min="11265" max="11265" width="10.42578125" style="203" customWidth="1"/>
    <col min="11266" max="11266" width="46.140625" style="203" customWidth="1"/>
    <col min="11267" max="11267" width="110" style="203" customWidth="1"/>
    <col min="11268" max="11520" width="9.140625" style="203"/>
    <col min="11521" max="11521" width="10.42578125" style="203" customWidth="1"/>
    <col min="11522" max="11522" width="46.140625" style="203" customWidth="1"/>
    <col min="11523" max="11523" width="110" style="203" customWidth="1"/>
    <col min="11524" max="11776" width="9.140625" style="203"/>
    <col min="11777" max="11777" width="10.42578125" style="203" customWidth="1"/>
    <col min="11778" max="11778" width="46.140625" style="203" customWidth="1"/>
    <col min="11779" max="11779" width="110" style="203" customWidth="1"/>
    <col min="11780" max="12032" width="9.140625" style="203"/>
    <col min="12033" max="12033" width="10.42578125" style="203" customWidth="1"/>
    <col min="12034" max="12034" width="46.140625" style="203" customWidth="1"/>
    <col min="12035" max="12035" width="110" style="203" customWidth="1"/>
    <col min="12036" max="12288" width="9.140625" style="203"/>
    <col min="12289" max="12289" width="10.42578125" style="203" customWidth="1"/>
    <col min="12290" max="12290" width="46.140625" style="203" customWidth="1"/>
    <col min="12291" max="12291" width="110" style="203" customWidth="1"/>
    <col min="12292" max="12544" width="9.140625" style="203"/>
    <col min="12545" max="12545" width="10.42578125" style="203" customWidth="1"/>
    <col min="12546" max="12546" width="46.140625" style="203" customWidth="1"/>
    <col min="12547" max="12547" width="110" style="203" customWidth="1"/>
    <col min="12548" max="12800" width="9.140625" style="203"/>
    <col min="12801" max="12801" width="10.42578125" style="203" customWidth="1"/>
    <col min="12802" max="12802" width="46.140625" style="203" customWidth="1"/>
    <col min="12803" max="12803" width="110" style="203" customWidth="1"/>
    <col min="12804" max="13056" width="9.140625" style="203"/>
    <col min="13057" max="13057" width="10.42578125" style="203" customWidth="1"/>
    <col min="13058" max="13058" width="46.140625" style="203" customWidth="1"/>
    <col min="13059" max="13059" width="110" style="203" customWidth="1"/>
    <col min="13060" max="13312" width="9.140625" style="203"/>
    <col min="13313" max="13313" width="10.42578125" style="203" customWidth="1"/>
    <col min="13314" max="13314" width="46.140625" style="203" customWidth="1"/>
    <col min="13315" max="13315" width="110" style="203" customWidth="1"/>
    <col min="13316" max="13568" width="9.140625" style="203"/>
    <col min="13569" max="13569" width="10.42578125" style="203" customWidth="1"/>
    <col min="13570" max="13570" width="46.140625" style="203" customWidth="1"/>
    <col min="13571" max="13571" width="110" style="203" customWidth="1"/>
    <col min="13572" max="13824" width="9.140625" style="203"/>
    <col min="13825" max="13825" width="10.42578125" style="203" customWidth="1"/>
    <col min="13826" max="13826" width="46.140625" style="203" customWidth="1"/>
    <col min="13827" max="13827" width="110" style="203" customWidth="1"/>
    <col min="13828" max="14080" width="9.140625" style="203"/>
    <col min="14081" max="14081" width="10.42578125" style="203" customWidth="1"/>
    <col min="14082" max="14082" width="46.140625" style="203" customWidth="1"/>
    <col min="14083" max="14083" width="110" style="203" customWidth="1"/>
    <col min="14084" max="14336" width="9.140625" style="203"/>
    <col min="14337" max="14337" width="10.42578125" style="203" customWidth="1"/>
    <col min="14338" max="14338" width="46.140625" style="203" customWidth="1"/>
    <col min="14339" max="14339" width="110" style="203" customWidth="1"/>
    <col min="14340" max="14592" width="9.140625" style="203"/>
    <col min="14593" max="14593" width="10.42578125" style="203" customWidth="1"/>
    <col min="14594" max="14594" width="46.140625" style="203" customWidth="1"/>
    <col min="14595" max="14595" width="110" style="203" customWidth="1"/>
    <col min="14596" max="14848" width="9.140625" style="203"/>
    <col min="14849" max="14849" width="10.42578125" style="203" customWidth="1"/>
    <col min="14850" max="14850" width="46.140625" style="203" customWidth="1"/>
    <col min="14851" max="14851" width="110" style="203" customWidth="1"/>
    <col min="14852" max="15104" width="9.140625" style="203"/>
    <col min="15105" max="15105" width="10.42578125" style="203" customWidth="1"/>
    <col min="15106" max="15106" width="46.140625" style="203" customWidth="1"/>
    <col min="15107" max="15107" width="110" style="203" customWidth="1"/>
    <col min="15108" max="15360" width="9.140625" style="203"/>
    <col min="15361" max="15361" width="10.42578125" style="203" customWidth="1"/>
    <col min="15362" max="15362" width="46.140625" style="203" customWidth="1"/>
    <col min="15363" max="15363" width="110" style="203" customWidth="1"/>
    <col min="15364" max="15616" width="9.140625" style="203"/>
    <col min="15617" max="15617" width="10.42578125" style="203" customWidth="1"/>
    <col min="15618" max="15618" width="46.140625" style="203" customWidth="1"/>
    <col min="15619" max="15619" width="110" style="203" customWidth="1"/>
    <col min="15620" max="15872" width="9.140625" style="203"/>
    <col min="15873" max="15873" width="10.42578125" style="203" customWidth="1"/>
    <col min="15874" max="15874" width="46.140625" style="203" customWidth="1"/>
    <col min="15875" max="15875" width="110" style="203" customWidth="1"/>
    <col min="15876" max="16128" width="9.140625" style="203"/>
    <col min="16129" max="16129" width="10.42578125" style="203" customWidth="1"/>
    <col min="16130" max="16130" width="46.140625" style="203" customWidth="1"/>
    <col min="16131" max="16131" width="110" style="203" customWidth="1"/>
    <col min="16132" max="16384" width="9.140625" style="203"/>
  </cols>
  <sheetData>
    <row r="1" spans="1:14" ht="22.5" customHeight="1">
      <c r="A1" s="483" t="s">
        <v>548</v>
      </c>
      <c r="B1" s="474"/>
      <c r="C1" s="474"/>
      <c r="D1" s="474"/>
      <c r="E1" s="474"/>
      <c r="F1" s="474"/>
    </row>
    <row r="2" spans="1:14" s="205" customFormat="1" ht="63" customHeight="1">
      <c r="A2" s="484" t="s">
        <v>615</v>
      </c>
      <c r="B2" s="484"/>
      <c r="C2" s="484"/>
      <c r="D2" s="484"/>
      <c r="E2" s="484"/>
      <c r="F2" s="484"/>
      <c r="G2" s="204"/>
      <c r="H2" s="204"/>
      <c r="I2" s="204"/>
      <c r="J2" s="204"/>
      <c r="K2" s="204"/>
      <c r="L2" s="204"/>
      <c r="M2" s="204"/>
      <c r="N2" s="204"/>
    </row>
    <row r="3" spans="1:14" ht="14.25" customHeight="1">
      <c r="A3" s="478" t="s">
        <v>126</v>
      </c>
      <c r="B3" s="478"/>
      <c r="C3" s="478"/>
      <c r="D3" s="478"/>
      <c r="E3" s="478"/>
      <c r="F3" s="478"/>
    </row>
    <row r="4" spans="1:14">
      <c r="A4" s="479"/>
      <c r="B4" s="479"/>
      <c r="C4" s="479"/>
      <c r="D4" s="479"/>
      <c r="E4" s="479"/>
      <c r="F4" s="479"/>
    </row>
    <row r="5" spans="1:14" ht="29.25" customHeight="1">
      <c r="A5" s="465" t="s">
        <v>552</v>
      </c>
      <c r="B5" s="465"/>
      <c r="C5" s="465"/>
      <c r="D5" s="465"/>
      <c r="E5" s="465"/>
      <c r="F5" s="465"/>
    </row>
    <row r="6" spans="1:14" ht="29.25" customHeight="1">
      <c r="A6" s="465" t="s">
        <v>529</v>
      </c>
      <c r="B6" s="465"/>
      <c r="C6" s="465"/>
      <c r="D6" s="465"/>
      <c r="E6" s="465"/>
      <c r="F6" s="465"/>
    </row>
    <row r="7" spans="1:14" ht="29.25" customHeight="1">
      <c r="A7" s="465" t="s">
        <v>530</v>
      </c>
      <c r="B7" s="465"/>
      <c r="C7" s="465"/>
      <c r="D7" s="465"/>
      <c r="E7" s="465"/>
      <c r="F7" s="465"/>
    </row>
    <row r="8" spans="1:14" ht="29.25" customHeight="1">
      <c r="A8" s="465" t="s">
        <v>531</v>
      </c>
      <c r="B8" s="465"/>
      <c r="C8" s="465"/>
      <c r="D8" s="465"/>
      <c r="E8" s="465"/>
      <c r="F8" s="465"/>
    </row>
    <row r="9" spans="1:14" ht="29.25" customHeight="1">
      <c r="A9" s="480" t="s">
        <v>520</v>
      </c>
      <c r="B9" s="481"/>
      <c r="C9" s="481"/>
      <c r="D9" s="481"/>
      <c r="E9" s="481"/>
      <c r="F9" s="481"/>
    </row>
    <row r="10" spans="1:14" ht="19.5" customHeight="1">
      <c r="A10" s="481"/>
      <c r="B10" s="481"/>
      <c r="C10" s="481"/>
      <c r="D10" s="481"/>
      <c r="E10" s="481"/>
      <c r="F10" s="481"/>
    </row>
    <row r="11" spans="1:14" ht="52.5" customHeight="1">
      <c r="A11" s="463" t="s">
        <v>546</v>
      </c>
      <c r="B11" s="463"/>
      <c r="C11" s="464" t="s">
        <v>521</v>
      </c>
      <c r="D11" s="464"/>
      <c r="E11" s="464"/>
      <c r="F11" s="464"/>
    </row>
    <row r="12" spans="1:14" ht="52.5" customHeight="1">
      <c r="A12" s="463"/>
      <c r="B12" s="463"/>
      <c r="C12" s="290" t="s">
        <v>609</v>
      </c>
      <c r="D12" s="290" t="s">
        <v>610</v>
      </c>
      <c r="E12" s="290" t="s">
        <v>611</v>
      </c>
      <c r="F12" s="290" t="s">
        <v>612</v>
      </c>
    </row>
    <row r="13" spans="1:14" s="208" customFormat="1" ht="26.25" customHeight="1">
      <c r="A13" s="214" t="s">
        <v>522</v>
      </c>
      <c r="B13" s="207"/>
      <c r="C13" s="288"/>
      <c r="D13" s="289"/>
      <c r="E13" s="289"/>
      <c r="F13" s="289"/>
    </row>
    <row r="14" spans="1:14" s="208" customFormat="1" ht="27" customHeight="1">
      <c r="A14" s="214" t="s">
        <v>523</v>
      </c>
      <c r="B14" s="207"/>
      <c r="C14" s="288"/>
      <c r="D14" s="289"/>
      <c r="E14" s="289"/>
      <c r="F14" s="289"/>
    </row>
    <row r="15" spans="1:14" s="208" customFormat="1" ht="30" customHeight="1">
      <c r="A15" s="214" t="s">
        <v>524</v>
      </c>
      <c r="B15" s="207"/>
      <c r="C15" s="288"/>
      <c r="D15" s="289"/>
      <c r="E15" s="289"/>
      <c r="F15" s="289"/>
    </row>
    <row r="16" spans="1:14" s="208" customFormat="1" ht="30" customHeight="1">
      <c r="A16" s="206"/>
      <c r="B16" s="207"/>
      <c r="C16" s="288"/>
      <c r="D16" s="289"/>
      <c r="E16" s="289"/>
      <c r="F16" s="289"/>
    </row>
    <row r="17" spans="1:6" s="208" customFormat="1" ht="37.5">
      <c r="A17" s="206"/>
      <c r="B17" s="215" t="s">
        <v>532</v>
      </c>
      <c r="C17" s="288"/>
      <c r="D17" s="289"/>
      <c r="E17" s="289"/>
      <c r="F17" s="289"/>
    </row>
    <row r="18" spans="1:6" s="208" customFormat="1" ht="28.5" customHeight="1" thickBot="1">
      <c r="A18" s="209"/>
      <c r="B18" s="291" t="s">
        <v>216</v>
      </c>
      <c r="C18" s="288"/>
      <c r="D18" s="289"/>
      <c r="E18" s="289"/>
      <c r="F18" s="289"/>
    </row>
    <row r="19" spans="1:6" s="208" customFormat="1" ht="18.75">
      <c r="A19" s="242"/>
      <c r="B19" s="242"/>
      <c r="C19" s="212"/>
    </row>
    <row r="20" spans="1:6" s="208" customFormat="1" ht="28.5" customHeight="1">
      <c r="A20" s="468" t="s">
        <v>550</v>
      </c>
      <c r="B20" s="468"/>
      <c r="C20" s="468"/>
      <c r="D20" s="468"/>
      <c r="E20" s="468"/>
      <c r="F20" s="468"/>
    </row>
    <row r="21" spans="1:6" s="208" customFormat="1" ht="64.5" customHeight="1">
      <c r="A21" s="472" t="s">
        <v>614</v>
      </c>
      <c r="B21" s="472"/>
      <c r="C21" s="472"/>
      <c r="D21" s="472"/>
      <c r="E21" s="472"/>
      <c r="F21" s="472"/>
    </row>
    <row r="22" spans="1:6" s="208" customFormat="1" ht="28.5" customHeight="1">
      <c r="A22" s="469"/>
      <c r="B22" s="469"/>
      <c r="C22" s="469"/>
      <c r="D22" s="469"/>
      <c r="E22" s="469"/>
      <c r="F22" s="469"/>
    </row>
    <row r="23" spans="1:6" s="208" customFormat="1" ht="28.5" customHeight="1">
      <c r="A23" s="242">
        <v>1</v>
      </c>
      <c r="B23" s="470" t="s">
        <v>606</v>
      </c>
      <c r="C23" s="470"/>
      <c r="D23" s="470"/>
      <c r="E23" s="470"/>
      <c r="F23" s="470"/>
    </row>
    <row r="24" spans="1:6" s="208" customFormat="1" ht="28.5" customHeight="1">
      <c r="A24" s="242"/>
      <c r="B24" s="471" t="s">
        <v>607</v>
      </c>
      <c r="C24" s="471"/>
      <c r="D24" s="471"/>
      <c r="E24" s="471"/>
      <c r="F24" s="471"/>
    </row>
    <row r="25" spans="1:6" s="208" customFormat="1" ht="28.5" customHeight="1">
      <c r="A25" s="242">
        <v>1.1000000000000001</v>
      </c>
      <c r="B25" s="470" t="s">
        <v>613</v>
      </c>
      <c r="C25" s="470"/>
      <c r="D25" s="470"/>
      <c r="E25" s="470"/>
      <c r="F25" s="470"/>
    </row>
    <row r="26" spans="1:6" s="208" customFormat="1" ht="28.5" customHeight="1">
      <c r="A26" s="242"/>
      <c r="B26" s="471" t="s">
        <v>607</v>
      </c>
      <c r="C26" s="471"/>
      <c r="D26" s="471"/>
      <c r="E26" s="471"/>
      <c r="F26" s="471"/>
    </row>
    <row r="27" spans="1:6" s="208" customFormat="1" ht="28.5" customHeight="1">
      <c r="A27" s="242">
        <v>1.2</v>
      </c>
      <c r="B27" s="470" t="s">
        <v>613</v>
      </c>
      <c r="C27" s="470"/>
      <c r="D27" s="470"/>
      <c r="E27" s="470"/>
      <c r="F27" s="470"/>
    </row>
    <row r="28" spans="1:6" s="208" customFormat="1" ht="28.5" customHeight="1">
      <c r="A28" s="242"/>
      <c r="B28" s="471" t="s">
        <v>607</v>
      </c>
      <c r="C28" s="471"/>
      <c r="D28" s="471"/>
      <c r="E28" s="471"/>
      <c r="F28" s="471"/>
    </row>
    <row r="29" spans="1:6" s="208" customFormat="1" ht="28.5" customHeight="1">
      <c r="A29" s="242">
        <v>1.3</v>
      </c>
      <c r="B29" s="470" t="s">
        <v>613</v>
      </c>
      <c r="C29" s="470"/>
      <c r="D29" s="470"/>
      <c r="E29" s="470"/>
      <c r="F29" s="470"/>
    </row>
    <row r="30" spans="1:6" s="208" customFormat="1" ht="28.5" customHeight="1">
      <c r="A30" s="242"/>
      <c r="B30" s="471" t="s">
        <v>607</v>
      </c>
      <c r="C30" s="471"/>
      <c r="D30" s="471"/>
      <c r="E30" s="471"/>
      <c r="F30" s="471"/>
    </row>
    <row r="31" spans="1:6" s="208" customFormat="1" ht="28.5" customHeight="1">
      <c r="A31" s="472" t="s">
        <v>534</v>
      </c>
      <c r="B31" s="472"/>
      <c r="C31" s="472"/>
      <c r="D31" s="472"/>
      <c r="E31" s="472"/>
      <c r="F31" s="472"/>
    </row>
    <row r="32" spans="1:6" s="208" customFormat="1" ht="15" customHeight="1">
      <c r="A32" s="472"/>
      <c r="B32" s="472"/>
      <c r="C32" s="472"/>
      <c r="D32" s="472"/>
      <c r="E32" s="472"/>
      <c r="F32" s="472"/>
    </row>
    <row r="33" spans="1:14" s="208" customFormat="1" ht="15" customHeight="1">
      <c r="A33" s="472"/>
      <c r="B33" s="472"/>
      <c r="C33" s="472"/>
      <c r="D33" s="472"/>
      <c r="E33" s="472"/>
      <c r="F33" s="472"/>
    </row>
    <row r="34" spans="1:14" s="208" customFormat="1" ht="15" customHeight="1">
      <c r="A34" s="472"/>
      <c r="B34" s="472"/>
      <c r="C34" s="472"/>
      <c r="D34" s="472"/>
      <c r="E34" s="472"/>
      <c r="F34" s="472"/>
    </row>
    <row r="35" spans="1:14" s="208" customFormat="1" ht="39.75" customHeight="1">
      <c r="A35" s="482" t="s">
        <v>551</v>
      </c>
      <c r="B35" s="482"/>
      <c r="C35" s="482"/>
      <c r="D35" s="482"/>
      <c r="E35" s="482"/>
      <c r="F35" s="482"/>
    </row>
    <row r="36" spans="1:14" s="208" customFormat="1" ht="15">
      <c r="A36" s="467"/>
      <c r="B36" s="467"/>
      <c r="C36" s="467"/>
      <c r="D36" s="467"/>
      <c r="E36" s="467"/>
      <c r="F36" s="467"/>
    </row>
    <row r="37" spans="1:14" ht="46.5" customHeight="1">
      <c r="A37" s="476" t="s">
        <v>527</v>
      </c>
      <c r="B37" s="476"/>
      <c r="C37" s="476"/>
      <c r="D37" s="461"/>
      <c r="E37" s="462"/>
      <c r="F37" s="462"/>
      <c r="G37" s="462"/>
      <c r="H37" s="462"/>
      <c r="I37" s="462"/>
      <c r="J37" s="462"/>
      <c r="K37" s="461"/>
      <c r="L37" s="462"/>
      <c r="M37" s="462"/>
      <c r="N37" s="462"/>
    </row>
    <row r="38" spans="1:14">
      <c r="A38" s="475"/>
      <c r="B38" s="475"/>
      <c r="C38" s="475"/>
    </row>
    <row r="39" spans="1:14">
      <c r="A39" s="475"/>
      <c r="B39" s="475"/>
      <c r="C39" s="475"/>
    </row>
    <row r="40" spans="1:14">
      <c r="A40" s="475"/>
      <c r="B40" s="475"/>
      <c r="C40" s="475"/>
    </row>
    <row r="41" spans="1:14">
      <c r="A41" s="213"/>
      <c r="B41" s="213"/>
      <c r="C41" s="213"/>
    </row>
    <row r="42" spans="1:14">
      <c r="A42" s="213"/>
      <c r="B42" s="213"/>
      <c r="C42" s="213"/>
    </row>
    <row r="43" spans="1:14">
      <c r="A43" s="213"/>
      <c r="B43" s="213"/>
      <c r="C43" s="213"/>
    </row>
    <row r="44" spans="1:14">
      <c r="A44" s="213"/>
      <c r="B44" s="213"/>
      <c r="C44" s="213"/>
    </row>
    <row r="45" spans="1:14">
      <c r="A45" s="213"/>
      <c r="B45" s="213"/>
      <c r="C45" s="213"/>
    </row>
    <row r="46" spans="1:14">
      <c r="A46" s="213"/>
      <c r="B46" s="213"/>
      <c r="C46" s="213"/>
    </row>
    <row r="47" spans="1:14">
      <c r="A47" s="213"/>
      <c r="B47" s="213"/>
      <c r="C47" s="213"/>
    </row>
    <row r="48" spans="1:14">
      <c r="A48" s="213"/>
      <c r="B48" s="213"/>
      <c r="C48" s="213"/>
    </row>
    <row r="49" spans="1:3">
      <c r="A49" s="213"/>
      <c r="B49" s="213"/>
      <c r="C49" s="213"/>
    </row>
    <row r="50" spans="1:3">
      <c r="A50" s="213"/>
      <c r="B50" s="213"/>
      <c r="C50" s="213"/>
    </row>
    <row r="51" spans="1:3">
      <c r="A51" s="213"/>
      <c r="B51" s="213"/>
      <c r="C51" s="213"/>
    </row>
    <row r="52" spans="1:3">
      <c r="A52" s="213"/>
      <c r="B52" s="213"/>
      <c r="C52" s="213"/>
    </row>
    <row r="53" spans="1:3">
      <c r="A53" s="213"/>
      <c r="B53" s="213"/>
      <c r="C53" s="213"/>
    </row>
    <row r="54" spans="1:3">
      <c r="A54" s="213"/>
      <c r="B54" s="213"/>
      <c r="C54" s="213"/>
    </row>
    <row r="55" spans="1:3">
      <c r="A55" s="213"/>
      <c r="B55" s="213"/>
      <c r="C55" s="213"/>
    </row>
    <row r="56" spans="1:3">
      <c r="A56" s="213"/>
      <c r="B56" s="213"/>
      <c r="C56" s="213"/>
    </row>
    <row r="57" spans="1:3">
      <c r="A57" s="213"/>
      <c r="B57" s="213"/>
      <c r="C57" s="213"/>
    </row>
    <row r="58" spans="1:3">
      <c r="A58" s="213"/>
      <c r="B58" s="213"/>
      <c r="C58" s="213"/>
    </row>
    <row r="59" spans="1:3">
      <c r="A59" s="213"/>
      <c r="B59" s="213"/>
      <c r="C59" s="213"/>
    </row>
    <row r="60" spans="1:3">
      <c r="A60" s="213"/>
      <c r="B60" s="213"/>
      <c r="C60" s="213"/>
    </row>
    <row r="61" spans="1:3">
      <c r="A61" s="213"/>
      <c r="B61" s="213"/>
      <c r="C61" s="213"/>
    </row>
    <row r="62" spans="1:3">
      <c r="A62" s="213"/>
      <c r="B62" s="213"/>
      <c r="C62" s="213"/>
    </row>
    <row r="63" spans="1:3">
      <c r="A63" s="213"/>
      <c r="B63" s="213"/>
      <c r="C63" s="213"/>
    </row>
    <row r="64" spans="1:3">
      <c r="A64" s="213"/>
      <c r="B64" s="213"/>
      <c r="C64" s="213"/>
    </row>
    <row r="65" spans="1:3">
      <c r="A65" s="213"/>
      <c r="B65" s="213"/>
      <c r="C65" s="213"/>
    </row>
    <row r="66" spans="1:3">
      <c r="A66" s="213"/>
      <c r="B66" s="213"/>
      <c r="C66" s="213"/>
    </row>
    <row r="67" spans="1:3">
      <c r="A67" s="213"/>
      <c r="B67" s="213"/>
      <c r="C67" s="213"/>
    </row>
    <row r="68" spans="1:3">
      <c r="A68" s="213"/>
      <c r="B68" s="213"/>
      <c r="C68" s="213"/>
    </row>
  </sheetData>
  <mergeCells count="29">
    <mergeCell ref="A20:F20"/>
    <mergeCell ref="A1:F1"/>
    <mergeCell ref="A2:F2"/>
    <mergeCell ref="A3:F3"/>
    <mergeCell ref="A4:F4"/>
    <mergeCell ref="A5:F5"/>
    <mergeCell ref="A6:F6"/>
    <mergeCell ref="A7:F7"/>
    <mergeCell ref="A8:F8"/>
    <mergeCell ref="A9:F10"/>
    <mergeCell ref="A11:B12"/>
    <mergeCell ref="C11:F11"/>
    <mergeCell ref="A35:F35"/>
    <mergeCell ref="A21:F21"/>
    <mergeCell ref="A22:F22"/>
    <mergeCell ref="B23:F23"/>
    <mergeCell ref="B24:F24"/>
    <mergeCell ref="B25:F25"/>
    <mergeCell ref="B26:F26"/>
    <mergeCell ref="B27:F27"/>
    <mergeCell ref="B28:F28"/>
    <mergeCell ref="B29:F29"/>
    <mergeCell ref="B30:F30"/>
    <mergeCell ref="A31:F34"/>
    <mergeCell ref="A38:C40"/>
    <mergeCell ref="A36:F36"/>
    <mergeCell ref="A37:C37"/>
    <mergeCell ref="D37:J37"/>
    <mergeCell ref="K37:N37"/>
  </mergeCells>
  <pageMargins left="0.75" right="0.16" top="0.45" bottom="0.5" header="0.5" footer="0.5"/>
  <pageSetup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R62"/>
  <sheetViews>
    <sheetView view="pageBreakPreview" topLeftCell="F1" zoomScale="85" zoomScaleNormal="75" zoomScaleSheetLayoutView="85" workbookViewId="0">
      <selection activeCell="C9" sqref="C9"/>
    </sheetView>
  </sheetViews>
  <sheetFormatPr defaultRowHeight="12.75"/>
  <cols>
    <col min="1" max="1" width="9.140625" style="104"/>
    <col min="2" max="2" width="11.85546875" style="104" customWidth="1"/>
    <col min="3" max="3" width="44.140625" style="104" customWidth="1"/>
    <col min="4" max="4" width="9.7109375" style="104" customWidth="1"/>
    <col min="5" max="5" width="11.140625" style="104" customWidth="1"/>
    <col min="6" max="6" width="11.5703125" style="104" customWidth="1"/>
    <col min="7" max="7" width="9.5703125" style="104" customWidth="1"/>
    <col min="8" max="8" width="10" style="104" bestFit="1" customWidth="1"/>
    <col min="9" max="9" width="12" style="104" customWidth="1"/>
    <col min="10" max="10" width="11.7109375" style="104" customWidth="1"/>
    <col min="11" max="11" width="12" style="104" customWidth="1"/>
    <col min="12" max="12" width="8.7109375" style="104" customWidth="1"/>
    <col min="13" max="13" width="12.85546875" style="104" customWidth="1"/>
    <col min="14" max="14" width="12.5703125" style="104" customWidth="1"/>
    <col min="15" max="15" width="10.5703125" style="104" customWidth="1"/>
    <col min="16" max="16" width="9" style="104" customWidth="1"/>
    <col min="17" max="17" width="11.85546875" style="104" customWidth="1"/>
    <col min="18" max="18" width="11.28515625" style="104" customWidth="1"/>
    <col min="19" max="19" width="11.5703125" style="104" customWidth="1"/>
    <col min="20" max="20" width="8.42578125" style="104" customWidth="1"/>
    <col min="21" max="21" width="11.42578125" style="104" customWidth="1"/>
    <col min="22" max="22" width="11.5703125" style="104" customWidth="1"/>
    <col min="23" max="23" width="11.28515625" style="104" customWidth="1"/>
    <col min="24" max="24" width="7.42578125" style="104" customWidth="1"/>
    <col min="25" max="257" width="9.140625" style="104"/>
    <col min="258" max="258" width="11.85546875" style="104" customWidth="1"/>
    <col min="259" max="259" width="44.140625" style="104" customWidth="1"/>
    <col min="260" max="264" width="11.5703125" style="104" customWidth="1"/>
    <col min="265" max="267" width="0" style="104" hidden="1" customWidth="1"/>
    <col min="268" max="268" width="11.5703125" style="104" customWidth="1"/>
    <col min="269" max="271" width="0" style="104" hidden="1" customWidth="1"/>
    <col min="272" max="272" width="11.5703125" style="104" customWidth="1"/>
    <col min="273" max="275" width="0" style="104" hidden="1" customWidth="1"/>
    <col min="276" max="276" width="11.5703125" style="104" customWidth="1"/>
    <col min="277" max="279" width="0" style="104" hidden="1" customWidth="1"/>
    <col min="280" max="280" width="7.42578125" style="104" customWidth="1"/>
    <col min="281" max="513" width="9.140625" style="104"/>
    <col min="514" max="514" width="11.85546875" style="104" customWidth="1"/>
    <col min="515" max="515" width="44.140625" style="104" customWidth="1"/>
    <col min="516" max="520" width="11.5703125" style="104" customWidth="1"/>
    <col min="521" max="523" width="0" style="104" hidden="1" customWidth="1"/>
    <col min="524" max="524" width="11.5703125" style="104" customWidth="1"/>
    <col min="525" max="527" width="0" style="104" hidden="1" customWidth="1"/>
    <col min="528" max="528" width="11.5703125" style="104" customWidth="1"/>
    <col min="529" max="531" width="0" style="104" hidden="1" customWidth="1"/>
    <col min="532" max="532" width="11.5703125" style="104" customWidth="1"/>
    <col min="533" max="535" width="0" style="104" hidden="1" customWidth="1"/>
    <col min="536" max="536" width="7.42578125" style="104" customWidth="1"/>
    <col min="537" max="769" width="9.140625" style="104"/>
    <col min="770" max="770" width="11.85546875" style="104" customWidth="1"/>
    <col min="771" max="771" width="44.140625" style="104" customWidth="1"/>
    <col min="772" max="776" width="11.5703125" style="104" customWidth="1"/>
    <col min="777" max="779" width="0" style="104" hidden="1" customWidth="1"/>
    <col min="780" max="780" width="11.5703125" style="104" customWidth="1"/>
    <col min="781" max="783" width="0" style="104" hidden="1" customWidth="1"/>
    <col min="784" max="784" width="11.5703125" style="104" customWidth="1"/>
    <col min="785" max="787" width="0" style="104" hidden="1" customWidth="1"/>
    <col min="788" max="788" width="11.5703125" style="104" customWidth="1"/>
    <col min="789" max="791" width="0" style="104" hidden="1" customWidth="1"/>
    <col min="792" max="792" width="7.42578125" style="104" customWidth="1"/>
    <col min="793" max="1025" width="9.140625" style="104"/>
    <col min="1026" max="1026" width="11.85546875" style="104" customWidth="1"/>
    <col min="1027" max="1027" width="44.140625" style="104" customWidth="1"/>
    <col min="1028" max="1032" width="11.5703125" style="104" customWidth="1"/>
    <col min="1033" max="1035" width="0" style="104" hidden="1" customWidth="1"/>
    <col min="1036" max="1036" width="11.5703125" style="104" customWidth="1"/>
    <col min="1037" max="1039" width="0" style="104" hidden="1" customWidth="1"/>
    <col min="1040" max="1040" width="11.5703125" style="104" customWidth="1"/>
    <col min="1041" max="1043" width="0" style="104" hidden="1" customWidth="1"/>
    <col min="1044" max="1044" width="11.5703125" style="104" customWidth="1"/>
    <col min="1045" max="1047" width="0" style="104" hidden="1" customWidth="1"/>
    <col min="1048" max="1048" width="7.42578125" style="104" customWidth="1"/>
    <col min="1049" max="1281" width="9.140625" style="104"/>
    <col min="1282" max="1282" width="11.85546875" style="104" customWidth="1"/>
    <col min="1283" max="1283" width="44.140625" style="104" customWidth="1"/>
    <col min="1284" max="1288" width="11.5703125" style="104" customWidth="1"/>
    <col min="1289" max="1291" width="0" style="104" hidden="1" customWidth="1"/>
    <col min="1292" max="1292" width="11.5703125" style="104" customWidth="1"/>
    <col min="1293" max="1295" width="0" style="104" hidden="1" customWidth="1"/>
    <col min="1296" max="1296" width="11.5703125" style="104" customWidth="1"/>
    <col min="1297" max="1299" width="0" style="104" hidden="1" customWidth="1"/>
    <col min="1300" max="1300" width="11.5703125" style="104" customWidth="1"/>
    <col min="1301" max="1303" width="0" style="104" hidden="1" customWidth="1"/>
    <col min="1304" max="1304" width="7.42578125" style="104" customWidth="1"/>
    <col min="1305" max="1537" width="9.140625" style="104"/>
    <col min="1538" max="1538" width="11.85546875" style="104" customWidth="1"/>
    <col min="1539" max="1539" width="44.140625" style="104" customWidth="1"/>
    <col min="1540" max="1544" width="11.5703125" style="104" customWidth="1"/>
    <col min="1545" max="1547" width="0" style="104" hidden="1" customWidth="1"/>
    <col min="1548" max="1548" width="11.5703125" style="104" customWidth="1"/>
    <col min="1549" max="1551" width="0" style="104" hidden="1" customWidth="1"/>
    <col min="1552" max="1552" width="11.5703125" style="104" customWidth="1"/>
    <col min="1553" max="1555" width="0" style="104" hidden="1" customWidth="1"/>
    <col min="1556" max="1556" width="11.5703125" style="104" customWidth="1"/>
    <col min="1557" max="1559" width="0" style="104" hidden="1" customWidth="1"/>
    <col min="1560" max="1560" width="7.42578125" style="104" customWidth="1"/>
    <col min="1561" max="1793" width="9.140625" style="104"/>
    <col min="1794" max="1794" width="11.85546875" style="104" customWidth="1"/>
    <col min="1795" max="1795" width="44.140625" style="104" customWidth="1"/>
    <col min="1796" max="1800" width="11.5703125" style="104" customWidth="1"/>
    <col min="1801" max="1803" width="0" style="104" hidden="1" customWidth="1"/>
    <col min="1804" max="1804" width="11.5703125" style="104" customWidth="1"/>
    <col min="1805" max="1807" width="0" style="104" hidden="1" customWidth="1"/>
    <col min="1808" max="1808" width="11.5703125" style="104" customWidth="1"/>
    <col min="1809" max="1811" width="0" style="104" hidden="1" customWidth="1"/>
    <col min="1812" max="1812" width="11.5703125" style="104" customWidth="1"/>
    <col min="1813" max="1815" width="0" style="104" hidden="1" customWidth="1"/>
    <col min="1816" max="1816" width="7.42578125" style="104" customWidth="1"/>
    <col min="1817" max="2049" width="9.140625" style="104"/>
    <col min="2050" max="2050" width="11.85546875" style="104" customWidth="1"/>
    <col min="2051" max="2051" width="44.140625" style="104" customWidth="1"/>
    <col min="2052" max="2056" width="11.5703125" style="104" customWidth="1"/>
    <col min="2057" max="2059" width="0" style="104" hidden="1" customWidth="1"/>
    <col min="2060" max="2060" width="11.5703125" style="104" customWidth="1"/>
    <col min="2061" max="2063" width="0" style="104" hidden="1" customWidth="1"/>
    <col min="2064" max="2064" width="11.5703125" style="104" customWidth="1"/>
    <col min="2065" max="2067" width="0" style="104" hidden="1" customWidth="1"/>
    <col min="2068" max="2068" width="11.5703125" style="104" customWidth="1"/>
    <col min="2069" max="2071" width="0" style="104" hidden="1" customWidth="1"/>
    <col min="2072" max="2072" width="7.42578125" style="104" customWidth="1"/>
    <col min="2073" max="2305" width="9.140625" style="104"/>
    <col min="2306" max="2306" width="11.85546875" style="104" customWidth="1"/>
    <col min="2307" max="2307" width="44.140625" style="104" customWidth="1"/>
    <col min="2308" max="2312" width="11.5703125" style="104" customWidth="1"/>
    <col min="2313" max="2315" width="0" style="104" hidden="1" customWidth="1"/>
    <col min="2316" max="2316" width="11.5703125" style="104" customWidth="1"/>
    <col min="2317" max="2319" width="0" style="104" hidden="1" customWidth="1"/>
    <col min="2320" max="2320" width="11.5703125" style="104" customWidth="1"/>
    <col min="2321" max="2323" width="0" style="104" hidden="1" customWidth="1"/>
    <col min="2324" max="2324" width="11.5703125" style="104" customWidth="1"/>
    <col min="2325" max="2327" width="0" style="104" hidden="1" customWidth="1"/>
    <col min="2328" max="2328" width="7.42578125" style="104" customWidth="1"/>
    <col min="2329" max="2561" width="9.140625" style="104"/>
    <col min="2562" max="2562" width="11.85546875" style="104" customWidth="1"/>
    <col min="2563" max="2563" width="44.140625" style="104" customWidth="1"/>
    <col min="2564" max="2568" width="11.5703125" style="104" customWidth="1"/>
    <col min="2569" max="2571" width="0" style="104" hidden="1" customWidth="1"/>
    <col min="2572" max="2572" width="11.5703125" style="104" customWidth="1"/>
    <col min="2573" max="2575" width="0" style="104" hidden="1" customWidth="1"/>
    <col min="2576" max="2576" width="11.5703125" style="104" customWidth="1"/>
    <col min="2577" max="2579" width="0" style="104" hidden="1" customWidth="1"/>
    <col min="2580" max="2580" width="11.5703125" style="104" customWidth="1"/>
    <col min="2581" max="2583" width="0" style="104" hidden="1" customWidth="1"/>
    <col min="2584" max="2584" width="7.42578125" style="104" customWidth="1"/>
    <col min="2585" max="2817" width="9.140625" style="104"/>
    <col min="2818" max="2818" width="11.85546875" style="104" customWidth="1"/>
    <col min="2819" max="2819" width="44.140625" style="104" customWidth="1"/>
    <col min="2820" max="2824" width="11.5703125" style="104" customWidth="1"/>
    <col min="2825" max="2827" width="0" style="104" hidden="1" customWidth="1"/>
    <col min="2828" max="2828" width="11.5703125" style="104" customWidth="1"/>
    <col min="2829" max="2831" width="0" style="104" hidden="1" customWidth="1"/>
    <col min="2832" max="2832" width="11.5703125" style="104" customWidth="1"/>
    <col min="2833" max="2835" width="0" style="104" hidden="1" customWidth="1"/>
    <col min="2836" max="2836" width="11.5703125" style="104" customWidth="1"/>
    <col min="2837" max="2839" width="0" style="104" hidden="1" customWidth="1"/>
    <col min="2840" max="2840" width="7.42578125" style="104" customWidth="1"/>
    <col min="2841" max="3073" width="9.140625" style="104"/>
    <col min="3074" max="3074" width="11.85546875" style="104" customWidth="1"/>
    <col min="3075" max="3075" width="44.140625" style="104" customWidth="1"/>
    <col min="3076" max="3080" width="11.5703125" style="104" customWidth="1"/>
    <col min="3081" max="3083" width="0" style="104" hidden="1" customWidth="1"/>
    <col min="3084" max="3084" width="11.5703125" style="104" customWidth="1"/>
    <col min="3085" max="3087" width="0" style="104" hidden="1" customWidth="1"/>
    <col min="3088" max="3088" width="11.5703125" style="104" customWidth="1"/>
    <col min="3089" max="3091" width="0" style="104" hidden="1" customWidth="1"/>
    <col min="3092" max="3092" width="11.5703125" style="104" customWidth="1"/>
    <col min="3093" max="3095" width="0" style="104" hidden="1" customWidth="1"/>
    <col min="3096" max="3096" width="7.42578125" style="104" customWidth="1"/>
    <col min="3097" max="3329" width="9.140625" style="104"/>
    <col min="3330" max="3330" width="11.85546875" style="104" customWidth="1"/>
    <col min="3331" max="3331" width="44.140625" style="104" customWidth="1"/>
    <col min="3332" max="3336" width="11.5703125" style="104" customWidth="1"/>
    <col min="3337" max="3339" width="0" style="104" hidden="1" customWidth="1"/>
    <col min="3340" max="3340" width="11.5703125" style="104" customWidth="1"/>
    <col min="3341" max="3343" width="0" style="104" hidden="1" customWidth="1"/>
    <col min="3344" max="3344" width="11.5703125" style="104" customWidth="1"/>
    <col min="3345" max="3347" width="0" style="104" hidden="1" customWidth="1"/>
    <col min="3348" max="3348" width="11.5703125" style="104" customWidth="1"/>
    <col min="3349" max="3351" width="0" style="104" hidden="1" customWidth="1"/>
    <col min="3352" max="3352" width="7.42578125" style="104" customWidth="1"/>
    <col min="3353" max="3585" width="9.140625" style="104"/>
    <col min="3586" max="3586" width="11.85546875" style="104" customWidth="1"/>
    <col min="3587" max="3587" width="44.140625" style="104" customWidth="1"/>
    <col min="3588" max="3592" width="11.5703125" style="104" customWidth="1"/>
    <col min="3593" max="3595" width="0" style="104" hidden="1" customWidth="1"/>
    <col min="3596" max="3596" width="11.5703125" style="104" customWidth="1"/>
    <col min="3597" max="3599" width="0" style="104" hidden="1" customWidth="1"/>
    <col min="3600" max="3600" width="11.5703125" style="104" customWidth="1"/>
    <col min="3601" max="3603" width="0" style="104" hidden="1" customWidth="1"/>
    <col min="3604" max="3604" width="11.5703125" style="104" customWidth="1"/>
    <col min="3605" max="3607" width="0" style="104" hidden="1" customWidth="1"/>
    <col min="3608" max="3608" width="7.42578125" style="104" customWidth="1"/>
    <col min="3609" max="3841" width="9.140625" style="104"/>
    <col min="3842" max="3842" width="11.85546875" style="104" customWidth="1"/>
    <col min="3843" max="3843" width="44.140625" style="104" customWidth="1"/>
    <col min="3844" max="3848" width="11.5703125" style="104" customWidth="1"/>
    <col min="3849" max="3851" width="0" style="104" hidden="1" customWidth="1"/>
    <col min="3852" max="3852" width="11.5703125" style="104" customWidth="1"/>
    <col min="3853" max="3855" width="0" style="104" hidden="1" customWidth="1"/>
    <col min="3856" max="3856" width="11.5703125" style="104" customWidth="1"/>
    <col min="3857" max="3859" width="0" style="104" hidden="1" customWidth="1"/>
    <col min="3860" max="3860" width="11.5703125" style="104" customWidth="1"/>
    <col min="3861" max="3863" width="0" style="104" hidden="1" customWidth="1"/>
    <col min="3864" max="3864" width="7.42578125" style="104" customWidth="1"/>
    <col min="3865" max="4097" width="9.140625" style="104"/>
    <col min="4098" max="4098" width="11.85546875" style="104" customWidth="1"/>
    <col min="4099" max="4099" width="44.140625" style="104" customWidth="1"/>
    <col min="4100" max="4104" width="11.5703125" style="104" customWidth="1"/>
    <col min="4105" max="4107" width="0" style="104" hidden="1" customWidth="1"/>
    <col min="4108" max="4108" width="11.5703125" style="104" customWidth="1"/>
    <col min="4109" max="4111" width="0" style="104" hidden="1" customWidth="1"/>
    <col min="4112" max="4112" width="11.5703125" style="104" customWidth="1"/>
    <col min="4113" max="4115" width="0" style="104" hidden="1" customWidth="1"/>
    <col min="4116" max="4116" width="11.5703125" style="104" customWidth="1"/>
    <col min="4117" max="4119" width="0" style="104" hidden="1" customWidth="1"/>
    <col min="4120" max="4120" width="7.42578125" style="104" customWidth="1"/>
    <col min="4121" max="4353" width="9.140625" style="104"/>
    <col min="4354" max="4354" width="11.85546875" style="104" customWidth="1"/>
    <col min="4355" max="4355" width="44.140625" style="104" customWidth="1"/>
    <col min="4356" max="4360" width="11.5703125" style="104" customWidth="1"/>
    <col min="4361" max="4363" width="0" style="104" hidden="1" customWidth="1"/>
    <col min="4364" max="4364" width="11.5703125" style="104" customWidth="1"/>
    <col min="4365" max="4367" width="0" style="104" hidden="1" customWidth="1"/>
    <col min="4368" max="4368" width="11.5703125" style="104" customWidth="1"/>
    <col min="4369" max="4371" width="0" style="104" hidden="1" customWidth="1"/>
    <col min="4372" max="4372" width="11.5703125" style="104" customWidth="1"/>
    <col min="4373" max="4375" width="0" style="104" hidden="1" customWidth="1"/>
    <col min="4376" max="4376" width="7.42578125" style="104" customWidth="1"/>
    <col min="4377" max="4609" width="9.140625" style="104"/>
    <col min="4610" max="4610" width="11.85546875" style="104" customWidth="1"/>
    <col min="4611" max="4611" width="44.140625" style="104" customWidth="1"/>
    <col min="4612" max="4616" width="11.5703125" style="104" customWidth="1"/>
    <col min="4617" max="4619" width="0" style="104" hidden="1" customWidth="1"/>
    <col min="4620" max="4620" width="11.5703125" style="104" customWidth="1"/>
    <col min="4621" max="4623" width="0" style="104" hidden="1" customWidth="1"/>
    <col min="4624" max="4624" width="11.5703125" style="104" customWidth="1"/>
    <col min="4625" max="4627" width="0" style="104" hidden="1" customWidth="1"/>
    <col min="4628" max="4628" width="11.5703125" style="104" customWidth="1"/>
    <col min="4629" max="4631" width="0" style="104" hidden="1" customWidth="1"/>
    <col min="4632" max="4632" width="7.42578125" style="104" customWidth="1"/>
    <col min="4633" max="4865" width="9.140625" style="104"/>
    <col min="4866" max="4866" width="11.85546875" style="104" customWidth="1"/>
    <col min="4867" max="4867" width="44.140625" style="104" customWidth="1"/>
    <col min="4868" max="4872" width="11.5703125" style="104" customWidth="1"/>
    <col min="4873" max="4875" width="0" style="104" hidden="1" customWidth="1"/>
    <col min="4876" max="4876" width="11.5703125" style="104" customWidth="1"/>
    <col min="4877" max="4879" width="0" style="104" hidden="1" customWidth="1"/>
    <col min="4880" max="4880" width="11.5703125" style="104" customWidth="1"/>
    <col min="4881" max="4883" width="0" style="104" hidden="1" customWidth="1"/>
    <col min="4884" max="4884" width="11.5703125" style="104" customWidth="1"/>
    <col min="4885" max="4887" width="0" style="104" hidden="1" customWidth="1"/>
    <col min="4888" max="4888" width="7.42578125" style="104" customWidth="1"/>
    <col min="4889" max="5121" width="9.140625" style="104"/>
    <col min="5122" max="5122" width="11.85546875" style="104" customWidth="1"/>
    <col min="5123" max="5123" width="44.140625" style="104" customWidth="1"/>
    <col min="5124" max="5128" width="11.5703125" style="104" customWidth="1"/>
    <col min="5129" max="5131" width="0" style="104" hidden="1" customWidth="1"/>
    <col min="5132" max="5132" width="11.5703125" style="104" customWidth="1"/>
    <col min="5133" max="5135" width="0" style="104" hidden="1" customWidth="1"/>
    <col min="5136" max="5136" width="11.5703125" style="104" customWidth="1"/>
    <col min="5137" max="5139" width="0" style="104" hidden="1" customWidth="1"/>
    <col min="5140" max="5140" width="11.5703125" style="104" customWidth="1"/>
    <col min="5141" max="5143" width="0" style="104" hidden="1" customWidth="1"/>
    <col min="5144" max="5144" width="7.42578125" style="104" customWidth="1"/>
    <col min="5145" max="5377" width="9.140625" style="104"/>
    <col min="5378" max="5378" width="11.85546875" style="104" customWidth="1"/>
    <col min="5379" max="5379" width="44.140625" style="104" customWidth="1"/>
    <col min="5380" max="5384" width="11.5703125" style="104" customWidth="1"/>
    <col min="5385" max="5387" width="0" style="104" hidden="1" customWidth="1"/>
    <col min="5388" max="5388" width="11.5703125" style="104" customWidth="1"/>
    <col min="5389" max="5391" width="0" style="104" hidden="1" customWidth="1"/>
    <col min="5392" max="5392" width="11.5703125" style="104" customWidth="1"/>
    <col min="5393" max="5395" width="0" style="104" hidden="1" customWidth="1"/>
    <col min="5396" max="5396" width="11.5703125" style="104" customWidth="1"/>
    <col min="5397" max="5399" width="0" style="104" hidden="1" customWidth="1"/>
    <col min="5400" max="5400" width="7.42578125" style="104" customWidth="1"/>
    <col min="5401" max="5633" width="9.140625" style="104"/>
    <col min="5634" max="5634" width="11.85546875" style="104" customWidth="1"/>
    <col min="5635" max="5635" width="44.140625" style="104" customWidth="1"/>
    <col min="5636" max="5640" width="11.5703125" style="104" customWidth="1"/>
    <col min="5641" max="5643" width="0" style="104" hidden="1" customWidth="1"/>
    <col min="5644" max="5644" width="11.5703125" style="104" customWidth="1"/>
    <col min="5645" max="5647" width="0" style="104" hidden="1" customWidth="1"/>
    <col min="5648" max="5648" width="11.5703125" style="104" customWidth="1"/>
    <col min="5649" max="5651" width="0" style="104" hidden="1" customWidth="1"/>
    <col min="5652" max="5652" width="11.5703125" style="104" customWidth="1"/>
    <col min="5653" max="5655" width="0" style="104" hidden="1" customWidth="1"/>
    <col min="5656" max="5656" width="7.42578125" style="104" customWidth="1"/>
    <col min="5657" max="5889" width="9.140625" style="104"/>
    <col min="5890" max="5890" width="11.85546875" style="104" customWidth="1"/>
    <col min="5891" max="5891" width="44.140625" style="104" customWidth="1"/>
    <col min="5892" max="5896" width="11.5703125" style="104" customWidth="1"/>
    <col min="5897" max="5899" width="0" style="104" hidden="1" customWidth="1"/>
    <col min="5900" max="5900" width="11.5703125" style="104" customWidth="1"/>
    <col min="5901" max="5903" width="0" style="104" hidden="1" customWidth="1"/>
    <col min="5904" max="5904" width="11.5703125" style="104" customWidth="1"/>
    <col min="5905" max="5907" width="0" style="104" hidden="1" customWidth="1"/>
    <col min="5908" max="5908" width="11.5703125" style="104" customWidth="1"/>
    <col min="5909" max="5911" width="0" style="104" hidden="1" customWidth="1"/>
    <col min="5912" max="5912" width="7.42578125" style="104" customWidth="1"/>
    <col min="5913" max="6145" width="9.140625" style="104"/>
    <col min="6146" max="6146" width="11.85546875" style="104" customWidth="1"/>
    <col min="6147" max="6147" width="44.140625" style="104" customWidth="1"/>
    <col min="6148" max="6152" width="11.5703125" style="104" customWidth="1"/>
    <col min="6153" max="6155" width="0" style="104" hidden="1" customWidth="1"/>
    <col min="6156" max="6156" width="11.5703125" style="104" customWidth="1"/>
    <col min="6157" max="6159" width="0" style="104" hidden="1" customWidth="1"/>
    <col min="6160" max="6160" width="11.5703125" style="104" customWidth="1"/>
    <col min="6161" max="6163" width="0" style="104" hidden="1" customWidth="1"/>
    <col min="6164" max="6164" width="11.5703125" style="104" customWidth="1"/>
    <col min="6165" max="6167" width="0" style="104" hidden="1" customWidth="1"/>
    <col min="6168" max="6168" width="7.42578125" style="104" customWidth="1"/>
    <col min="6169" max="6401" width="9.140625" style="104"/>
    <col min="6402" max="6402" width="11.85546875" style="104" customWidth="1"/>
    <col min="6403" max="6403" width="44.140625" style="104" customWidth="1"/>
    <col min="6404" max="6408" width="11.5703125" style="104" customWidth="1"/>
    <col min="6409" max="6411" width="0" style="104" hidden="1" customWidth="1"/>
    <col min="6412" max="6412" width="11.5703125" style="104" customWidth="1"/>
    <col min="6413" max="6415" width="0" style="104" hidden="1" customWidth="1"/>
    <col min="6416" max="6416" width="11.5703125" style="104" customWidth="1"/>
    <col min="6417" max="6419" width="0" style="104" hidden="1" customWidth="1"/>
    <col min="6420" max="6420" width="11.5703125" style="104" customWidth="1"/>
    <col min="6421" max="6423" width="0" style="104" hidden="1" customWidth="1"/>
    <col min="6424" max="6424" width="7.42578125" style="104" customWidth="1"/>
    <col min="6425" max="6657" width="9.140625" style="104"/>
    <col min="6658" max="6658" width="11.85546875" style="104" customWidth="1"/>
    <col min="6659" max="6659" width="44.140625" style="104" customWidth="1"/>
    <col min="6660" max="6664" width="11.5703125" style="104" customWidth="1"/>
    <col min="6665" max="6667" width="0" style="104" hidden="1" customWidth="1"/>
    <col min="6668" max="6668" width="11.5703125" style="104" customWidth="1"/>
    <col min="6669" max="6671" width="0" style="104" hidden="1" customWidth="1"/>
    <col min="6672" max="6672" width="11.5703125" style="104" customWidth="1"/>
    <col min="6673" max="6675" width="0" style="104" hidden="1" customWidth="1"/>
    <col min="6676" max="6676" width="11.5703125" style="104" customWidth="1"/>
    <col min="6677" max="6679" width="0" style="104" hidden="1" customWidth="1"/>
    <col min="6680" max="6680" width="7.42578125" style="104" customWidth="1"/>
    <col min="6681" max="6913" width="9.140625" style="104"/>
    <col min="6914" max="6914" width="11.85546875" style="104" customWidth="1"/>
    <col min="6915" max="6915" width="44.140625" style="104" customWidth="1"/>
    <col min="6916" max="6920" width="11.5703125" style="104" customWidth="1"/>
    <col min="6921" max="6923" width="0" style="104" hidden="1" customWidth="1"/>
    <col min="6924" max="6924" width="11.5703125" style="104" customWidth="1"/>
    <col min="6925" max="6927" width="0" style="104" hidden="1" customWidth="1"/>
    <col min="6928" max="6928" width="11.5703125" style="104" customWidth="1"/>
    <col min="6929" max="6931" width="0" style="104" hidden="1" customWidth="1"/>
    <col min="6932" max="6932" width="11.5703125" style="104" customWidth="1"/>
    <col min="6933" max="6935" width="0" style="104" hidden="1" customWidth="1"/>
    <col min="6936" max="6936" width="7.42578125" style="104" customWidth="1"/>
    <col min="6937" max="7169" width="9.140625" style="104"/>
    <col min="7170" max="7170" width="11.85546875" style="104" customWidth="1"/>
    <col min="7171" max="7171" width="44.140625" style="104" customWidth="1"/>
    <col min="7172" max="7176" width="11.5703125" style="104" customWidth="1"/>
    <col min="7177" max="7179" width="0" style="104" hidden="1" customWidth="1"/>
    <col min="7180" max="7180" width="11.5703125" style="104" customWidth="1"/>
    <col min="7181" max="7183" width="0" style="104" hidden="1" customWidth="1"/>
    <col min="7184" max="7184" width="11.5703125" style="104" customWidth="1"/>
    <col min="7185" max="7187" width="0" style="104" hidden="1" customWidth="1"/>
    <col min="7188" max="7188" width="11.5703125" style="104" customWidth="1"/>
    <col min="7189" max="7191" width="0" style="104" hidden="1" customWidth="1"/>
    <col min="7192" max="7192" width="7.42578125" style="104" customWidth="1"/>
    <col min="7193" max="7425" width="9.140625" style="104"/>
    <col min="7426" max="7426" width="11.85546875" style="104" customWidth="1"/>
    <col min="7427" max="7427" width="44.140625" style="104" customWidth="1"/>
    <col min="7428" max="7432" width="11.5703125" style="104" customWidth="1"/>
    <col min="7433" max="7435" width="0" style="104" hidden="1" customWidth="1"/>
    <col min="7436" max="7436" width="11.5703125" style="104" customWidth="1"/>
    <col min="7437" max="7439" width="0" style="104" hidden="1" customWidth="1"/>
    <col min="7440" max="7440" width="11.5703125" style="104" customWidth="1"/>
    <col min="7441" max="7443" width="0" style="104" hidden="1" customWidth="1"/>
    <col min="7444" max="7444" width="11.5703125" style="104" customWidth="1"/>
    <col min="7445" max="7447" width="0" style="104" hidden="1" customWidth="1"/>
    <col min="7448" max="7448" width="7.42578125" style="104" customWidth="1"/>
    <col min="7449" max="7681" width="9.140625" style="104"/>
    <col min="7682" max="7682" width="11.85546875" style="104" customWidth="1"/>
    <col min="7683" max="7683" width="44.140625" style="104" customWidth="1"/>
    <col min="7684" max="7688" width="11.5703125" style="104" customWidth="1"/>
    <col min="7689" max="7691" width="0" style="104" hidden="1" customWidth="1"/>
    <col min="7692" max="7692" width="11.5703125" style="104" customWidth="1"/>
    <col min="7693" max="7695" width="0" style="104" hidden="1" customWidth="1"/>
    <col min="7696" max="7696" width="11.5703125" style="104" customWidth="1"/>
    <col min="7697" max="7699" width="0" style="104" hidden="1" customWidth="1"/>
    <col min="7700" max="7700" width="11.5703125" style="104" customWidth="1"/>
    <col min="7701" max="7703" width="0" style="104" hidden="1" customWidth="1"/>
    <col min="7704" max="7704" width="7.42578125" style="104" customWidth="1"/>
    <col min="7705" max="7937" width="9.140625" style="104"/>
    <col min="7938" max="7938" width="11.85546875" style="104" customWidth="1"/>
    <col min="7939" max="7939" width="44.140625" style="104" customWidth="1"/>
    <col min="7940" max="7944" width="11.5703125" style="104" customWidth="1"/>
    <col min="7945" max="7947" width="0" style="104" hidden="1" customWidth="1"/>
    <col min="7948" max="7948" width="11.5703125" style="104" customWidth="1"/>
    <col min="7949" max="7951" width="0" style="104" hidden="1" customWidth="1"/>
    <col min="7952" max="7952" width="11.5703125" style="104" customWidth="1"/>
    <col min="7953" max="7955" width="0" style="104" hidden="1" customWidth="1"/>
    <col min="7956" max="7956" width="11.5703125" style="104" customWidth="1"/>
    <col min="7957" max="7959" width="0" style="104" hidden="1" customWidth="1"/>
    <col min="7960" max="7960" width="7.42578125" style="104" customWidth="1"/>
    <col min="7961" max="8193" width="9.140625" style="104"/>
    <col min="8194" max="8194" width="11.85546875" style="104" customWidth="1"/>
    <col min="8195" max="8195" width="44.140625" style="104" customWidth="1"/>
    <col min="8196" max="8200" width="11.5703125" style="104" customWidth="1"/>
    <col min="8201" max="8203" width="0" style="104" hidden="1" customWidth="1"/>
    <col min="8204" max="8204" width="11.5703125" style="104" customWidth="1"/>
    <col min="8205" max="8207" width="0" style="104" hidden="1" customWidth="1"/>
    <col min="8208" max="8208" width="11.5703125" style="104" customWidth="1"/>
    <col min="8209" max="8211" width="0" style="104" hidden="1" customWidth="1"/>
    <col min="8212" max="8212" width="11.5703125" style="104" customWidth="1"/>
    <col min="8213" max="8215" width="0" style="104" hidden="1" customWidth="1"/>
    <col min="8216" max="8216" width="7.42578125" style="104" customWidth="1"/>
    <col min="8217" max="8449" width="9.140625" style="104"/>
    <col min="8450" max="8450" width="11.85546875" style="104" customWidth="1"/>
    <col min="8451" max="8451" width="44.140625" style="104" customWidth="1"/>
    <col min="8452" max="8456" width="11.5703125" style="104" customWidth="1"/>
    <col min="8457" max="8459" width="0" style="104" hidden="1" customWidth="1"/>
    <col min="8460" max="8460" width="11.5703125" style="104" customWidth="1"/>
    <col min="8461" max="8463" width="0" style="104" hidden="1" customWidth="1"/>
    <col min="8464" max="8464" width="11.5703125" style="104" customWidth="1"/>
    <col min="8465" max="8467" width="0" style="104" hidden="1" customWidth="1"/>
    <col min="8468" max="8468" width="11.5703125" style="104" customWidth="1"/>
    <col min="8469" max="8471" width="0" style="104" hidden="1" customWidth="1"/>
    <col min="8472" max="8472" width="7.42578125" style="104" customWidth="1"/>
    <col min="8473" max="8705" width="9.140625" style="104"/>
    <col min="8706" max="8706" width="11.85546875" style="104" customWidth="1"/>
    <col min="8707" max="8707" width="44.140625" style="104" customWidth="1"/>
    <col min="8708" max="8712" width="11.5703125" style="104" customWidth="1"/>
    <col min="8713" max="8715" width="0" style="104" hidden="1" customWidth="1"/>
    <col min="8716" max="8716" width="11.5703125" style="104" customWidth="1"/>
    <col min="8717" max="8719" width="0" style="104" hidden="1" customWidth="1"/>
    <col min="8720" max="8720" width="11.5703125" style="104" customWidth="1"/>
    <col min="8721" max="8723" width="0" style="104" hidden="1" customWidth="1"/>
    <col min="8724" max="8724" width="11.5703125" style="104" customWidth="1"/>
    <col min="8725" max="8727" width="0" style="104" hidden="1" customWidth="1"/>
    <col min="8728" max="8728" width="7.42578125" style="104" customWidth="1"/>
    <col min="8729" max="8961" width="9.140625" style="104"/>
    <col min="8962" max="8962" width="11.85546875" style="104" customWidth="1"/>
    <col min="8963" max="8963" width="44.140625" style="104" customWidth="1"/>
    <col min="8964" max="8968" width="11.5703125" style="104" customWidth="1"/>
    <col min="8969" max="8971" width="0" style="104" hidden="1" customWidth="1"/>
    <col min="8972" max="8972" width="11.5703125" style="104" customWidth="1"/>
    <col min="8973" max="8975" width="0" style="104" hidden="1" customWidth="1"/>
    <col min="8976" max="8976" width="11.5703125" style="104" customWidth="1"/>
    <col min="8977" max="8979" width="0" style="104" hidden="1" customWidth="1"/>
    <col min="8980" max="8980" width="11.5703125" style="104" customWidth="1"/>
    <col min="8981" max="8983" width="0" style="104" hidden="1" customWidth="1"/>
    <col min="8984" max="8984" width="7.42578125" style="104" customWidth="1"/>
    <col min="8985" max="9217" width="9.140625" style="104"/>
    <col min="9218" max="9218" width="11.85546875" style="104" customWidth="1"/>
    <col min="9219" max="9219" width="44.140625" style="104" customWidth="1"/>
    <col min="9220" max="9224" width="11.5703125" style="104" customWidth="1"/>
    <col min="9225" max="9227" width="0" style="104" hidden="1" customWidth="1"/>
    <col min="9228" max="9228" width="11.5703125" style="104" customWidth="1"/>
    <col min="9229" max="9231" width="0" style="104" hidden="1" customWidth="1"/>
    <col min="9232" max="9232" width="11.5703125" style="104" customWidth="1"/>
    <col min="9233" max="9235" width="0" style="104" hidden="1" customWidth="1"/>
    <col min="9236" max="9236" width="11.5703125" style="104" customWidth="1"/>
    <col min="9237" max="9239" width="0" style="104" hidden="1" customWidth="1"/>
    <col min="9240" max="9240" width="7.42578125" style="104" customWidth="1"/>
    <col min="9241" max="9473" width="9.140625" style="104"/>
    <col min="9474" max="9474" width="11.85546875" style="104" customWidth="1"/>
    <col min="9475" max="9475" width="44.140625" style="104" customWidth="1"/>
    <col min="9476" max="9480" width="11.5703125" style="104" customWidth="1"/>
    <col min="9481" max="9483" width="0" style="104" hidden="1" customWidth="1"/>
    <col min="9484" max="9484" width="11.5703125" style="104" customWidth="1"/>
    <col min="9485" max="9487" width="0" style="104" hidden="1" customWidth="1"/>
    <col min="9488" max="9488" width="11.5703125" style="104" customWidth="1"/>
    <col min="9489" max="9491" width="0" style="104" hidden="1" customWidth="1"/>
    <col min="9492" max="9492" width="11.5703125" style="104" customWidth="1"/>
    <col min="9493" max="9495" width="0" style="104" hidden="1" customWidth="1"/>
    <col min="9496" max="9496" width="7.42578125" style="104" customWidth="1"/>
    <col min="9497" max="9729" width="9.140625" style="104"/>
    <col min="9730" max="9730" width="11.85546875" style="104" customWidth="1"/>
    <col min="9731" max="9731" width="44.140625" style="104" customWidth="1"/>
    <col min="9732" max="9736" width="11.5703125" style="104" customWidth="1"/>
    <col min="9737" max="9739" width="0" style="104" hidden="1" customWidth="1"/>
    <col min="9740" max="9740" width="11.5703125" style="104" customWidth="1"/>
    <col min="9741" max="9743" width="0" style="104" hidden="1" customWidth="1"/>
    <col min="9744" max="9744" width="11.5703125" style="104" customWidth="1"/>
    <col min="9745" max="9747" width="0" style="104" hidden="1" customWidth="1"/>
    <col min="9748" max="9748" width="11.5703125" style="104" customWidth="1"/>
    <col min="9749" max="9751" width="0" style="104" hidden="1" customWidth="1"/>
    <col min="9752" max="9752" width="7.42578125" style="104" customWidth="1"/>
    <col min="9753" max="9985" width="9.140625" style="104"/>
    <col min="9986" max="9986" width="11.85546875" style="104" customWidth="1"/>
    <col min="9987" max="9987" width="44.140625" style="104" customWidth="1"/>
    <col min="9988" max="9992" width="11.5703125" style="104" customWidth="1"/>
    <col min="9993" max="9995" width="0" style="104" hidden="1" customWidth="1"/>
    <col min="9996" max="9996" width="11.5703125" style="104" customWidth="1"/>
    <col min="9997" max="9999" width="0" style="104" hidden="1" customWidth="1"/>
    <col min="10000" max="10000" width="11.5703125" style="104" customWidth="1"/>
    <col min="10001" max="10003" width="0" style="104" hidden="1" customWidth="1"/>
    <col min="10004" max="10004" width="11.5703125" style="104" customWidth="1"/>
    <col min="10005" max="10007" width="0" style="104" hidden="1" customWidth="1"/>
    <col min="10008" max="10008" width="7.42578125" style="104" customWidth="1"/>
    <col min="10009" max="10241" width="9.140625" style="104"/>
    <col min="10242" max="10242" width="11.85546875" style="104" customWidth="1"/>
    <col min="10243" max="10243" width="44.140625" style="104" customWidth="1"/>
    <col min="10244" max="10248" width="11.5703125" style="104" customWidth="1"/>
    <col min="10249" max="10251" width="0" style="104" hidden="1" customWidth="1"/>
    <col min="10252" max="10252" width="11.5703125" style="104" customWidth="1"/>
    <col min="10253" max="10255" width="0" style="104" hidden="1" customWidth="1"/>
    <col min="10256" max="10256" width="11.5703125" style="104" customWidth="1"/>
    <col min="10257" max="10259" width="0" style="104" hidden="1" customWidth="1"/>
    <col min="10260" max="10260" width="11.5703125" style="104" customWidth="1"/>
    <col min="10261" max="10263" width="0" style="104" hidden="1" customWidth="1"/>
    <col min="10264" max="10264" width="7.42578125" style="104" customWidth="1"/>
    <col min="10265" max="10497" width="9.140625" style="104"/>
    <col min="10498" max="10498" width="11.85546875" style="104" customWidth="1"/>
    <col min="10499" max="10499" width="44.140625" style="104" customWidth="1"/>
    <col min="10500" max="10504" width="11.5703125" style="104" customWidth="1"/>
    <col min="10505" max="10507" width="0" style="104" hidden="1" customWidth="1"/>
    <col min="10508" max="10508" width="11.5703125" style="104" customWidth="1"/>
    <col min="10509" max="10511" width="0" style="104" hidden="1" customWidth="1"/>
    <col min="10512" max="10512" width="11.5703125" style="104" customWidth="1"/>
    <col min="10513" max="10515" width="0" style="104" hidden="1" customWidth="1"/>
    <col min="10516" max="10516" width="11.5703125" style="104" customWidth="1"/>
    <col min="10517" max="10519" width="0" style="104" hidden="1" customWidth="1"/>
    <col min="10520" max="10520" width="7.42578125" style="104" customWidth="1"/>
    <col min="10521" max="10753" width="9.140625" style="104"/>
    <col min="10754" max="10754" width="11.85546875" style="104" customWidth="1"/>
    <col min="10755" max="10755" width="44.140625" style="104" customWidth="1"/>
    <col min="10756" max="10760" width="11.5703125" style="104" customWidth="1"/>
    <col min="10761" max="10763" width="0" style="104" hidden="1" customWidth="1"/>
    <col min="10764" max="10764" width="11.5703125" style="104" customWidth="1"/>
    <col min="10765" max="10767" width="0" style="104" hidden="1" customWidth="1"/>
    <col min="10768" max="10768" width="11.5703125" style="104" customWidth="1"/>
    <col min="10769" max="10771" width="0" style="104" hidden="1" customWidth="1"/>
    <col min="10772" max="10772" width="11.5703125" style="104" customWidth="1"/>
    <col min="10773" max="10775" width="0" style="104" hidden="1" customWidth="1"/>
    <col min="10776" max="10776" width="7.42578125" style="104" customWidth="1"/>
    <col min="10777" max="11009" width="9.140625" style="104"/>
    <col min="11010" max="11010" width="11.85546875" style="104" customWidth="1"/>
    <col min="11011" max="11011" width="44.140625" style="104" customWidth="1"/>
    <col min="11012" max="11016" width="11.5703125" style="104" customWidth="1"/>
    <col min="11017" max="11019" width="0" style="104" hidden="1" customWidth="1"/>
    <col min="11020" max="11020" width="11.5703125" style="104" customWidth="1"/>
    <col min="11021" max="11023" width="0" style="104" hidden="1" customWidth="1"/>
    <col min="11024" max="11024" width="11.5703125" style="104" customWidth="1"/>
    <col min="11025" max="11027" width="0" style="104" hidden="1" customWidth="1"/>
    <col min="11028" max="11028" width="11.5703125" style="104" customWidth="1"/>
    <col min="11029" max="11031" width="0" style="104" hidden="1" customWidth="1"/>
    <col min="11032" max="11032" width="7.42578125" style="104" customWidth="1"/>
    <col min="11033" max="11265" width="9.140625" style="104"/>
    <col min="11266" max="11266" width="11.85546875" style="104" customWidth="1"/>
    <col min="11267" max="11267" width="44.140625" style="104" customWidth="1"/>
    <col min="11268" max="11272" width="11.5703125" style="104" customWidth="1"/>
    <col min="11273" max="11275" width="0" style="104" hidden="1" customWidth="1"/>
    <col min="11276" max="11276" width="11.5703125" style="104" customWidth="1"/>
    <col min="11277" max="11279" width="0" style="104" hidden="1" customWidth="1"/>
    <col min="11280" max="11280" width="11.5703125" style="104" customWidth="1"/>
    <col min="11281" max="11283" width="0" style="104" hidden="1" customWidth="1"/>
    <col min="11284" max="11284" width="11.5703125" style="104" customWidth="1"/>
    <col min="11285" max="11287" width="0" style="104" hidden="1" customWidth="1"/>
    <col min="11288" max="11288" width="7.42578125" style="104" customWidth="1"/>
    <col min="11289" max="11521" width="9.140625" style="104"/>
    <col min="11522" max="11522" width="11.85546875" style="104" customWidth="1"/>
    <col min="11523" max="11523" width="44.140625" style="104" customWidth="1"/>
    <col min="11524" max="11528" width="11.5703125" style="104" customWidth="1"/>
    <col min="11529" max="11531" width="0" style="104" hidden="1" customWidth="1"/>
    <col min="11532" max="11532" width="11.5703125" style="104" customWidth="1"/>
    <col min="11533" max="11535" width="0" style="104" hidden="1" customWidth="1"/>
    <col min="11536" max="11536" width="11.5703125" style="104" customWidth="1"/>
    <col min="11537" max="11539" width="0" style="104" hidden="1" customWidth="1"/>
    <col min="11540" max="11540" width="11.5703125" style="104" customWidth="1"/>
    <col min="11541" max="11543" width="0" style="104" hidden="1" customWidth="1"/>
    <col min="11544" max="11544" width="7.42578125" style="104" customWidth="1"/>
    <col min="11545" max="11777" width="9.140625" style="104"/>
    <col min="11778" max="11778" width="11.85546875" style="104" customWidth="1"/>
    <col min="11779" max="11779" width="44.140625" style="104" customWidth="1"/>
    <col min="11780" max="11784" width="11.5703125" style="104" customWidth="1"/>
    <col min="11785" max="11787" width="0" style="104" hidden="1" customWidth="1"/>
    <col min="11788" max="11788" width="11.5703125" style="104" customWidth="1"/>
    <col min="11789" max="11791" width="0" style="104" hidden="1" customWidth="1"/>
    <col min="11792" max="11792" width="11.5703125" style="104" customWidth="1"/>
    <col min="11793" max="11795" width="0" style="104" hidden="1" customWidth="1"/>
    <col min="11796" max="11796" width="11.5703125" style="104" customWidth="1"/>
    <col min="11797" max="11799" width="0" style="104" hidden="1" customWidth="1"/>
    <col min="11800" max="11800" width="7.42578125" style="104" customWidth="1"/>
    <col min="11801" max="12033" width="9.140625" style="104"/>
    <col min="12034" max="12034" width="11.85546875" style="104" customWidth="1"/>
    <col min="12035" max="12035" width="44.140625" style="104" customWidth="1"/>
    <col min="12036" max="12040" width="11.5703125" style="104" customWidth="1"/>
    <col min="12041" max="12043" width="0" style="104" hidden="1" customWidth="1"/>
    <col min="12044" max="12044" width="11.5703125" style="104" customWidth="1"/>
    <col min="12045" max="12047" width="0" style="104" hidden="1" customWidth="1"/>
    <col min="12048" max="12048" width="11.5703125" style="104" customWidth="1"/>
    <col min="12049" max="12051" width="0" style="104" hidden="1" customWidth="1"/>
    <col min="12052" max="12052" width="11.5703125" style="104" customWidth="1"/>
    <col min="12053" max="12055" width="0" style="104" hidden="1" customWidth="1"/>
    <col min="12056" max="12056" width="7.42578125" style="104" customWidth="1"/>
    <col min="12057" max="12289" width="9.140625" style="104"/>
    <col min="12290" max="12290" width="11.85546875" style="104" customWidth="1"/>
    <col min="12291" max="12291" width="44.140625" style="104" customWidth="1"/>
    <col min="12292" max="12296" width="11.5703125" style="104" customWidth="1"/>
    <col min="12297" max="12299" width="0" style="104" hidden="1" customWidth="1"/>
    <col min="12300" max="12300" width="11.5703125" style="104" customWidth="1"/>
    <col min="12301" max="12303" width="0" style="104" hidden="1" customWidth="1"/>
    <col min="12304" max="12304" width="11.5703125" style="104" customWidth="1"/>
    <col min="12305" max="12307" width="0" style="104" hidden="1" customWidth="1"/>
    <col min="12308" max="12308" width="11.5703125" style="104" customWidth="1"/>
    <col min="12309" max="12311" width="0" style="104" hidden="1" customWidth="1"/>
    <col min="12312" max="12312" width="7.42578125" style="104" customWidth="1"/>
    <col min="12313" max="12545" width="9.140625" style="104"/>
    <col min="12546" max="12546" width="11.85546875" style="104" customWidth="1"/>
    <col min="12547" max="12547" width="44.140625" style="104" customWidth="1"/>
    <col min="12548" max="12552" width="11.5703125" style="104" customWidth="1"/>
    <col min="12553" max="12555" width="0" style="104" hidden="1" customWidth="1"/>
    <col min="12556" max="12556" width="11.5703125" style="104" customWidth="1"/>
    <col min="12557" max="12559" width="0" style="104" hidden="1" customWidth="1"/>
    <col min="12560" max="12560" width="11.5703125" style="104" customWidth="1"/>
    <col min="12561" max="12563" width="0" style="104" hidden="1" customWidth="1"/>
    <col min="12564" max="12564" width="11.5703125" style="104" customWidth="1"/>
    <col min="12565" max="12567" width="0" style="104" hidden="1" customWidth="1"/>
    <col min="12568" max="12568" width="7.42578125" style="104" customWidth="1"/>
    <col min="12569" max="12801" width="9.140625" style="104"/>
    <col min="12802" max="12802" width="11.85546875" style="104" customWidth="1"/>
    <col min="12803" max="12803" width="44.140625" style="104" customWidth="1"/>
    <col min="12804" max="12808" width="11.5703125" style="104" customWidth="1"/>
    <col min="12809" max="12811" width="0" style="104" hidden="1" customWidth="1"/>
    <col min="12812" max="12812" width="11.5703125" style="104" customWidth="1"/>
    <col min="12813" max="12815" width="0" style="104" hidden="1" customWidth="1"/>
    <col min="12816" max="12816" width="11.5703125" style="104" customWidth="1"/>
    <col min="12817" max="12819" width="0" style="104" hidden="1" customWidth="1"/>
    <col min="12820" max="12820" width="11.5703125" style="104" customWidth="1"/>
    <col min="12821" max="12823" width="0" style="104" hidden="1" customWidth="1"/>
    <col min="12824" max="12824" width="7.42578125" style="104" customWidth="1"/>
    <col min="12825" max="13057" width="9.140625" style="104"/>
    <col min="13058" max="13058" width="11.85546875" style="104" customWidth="1"/>
    <col min="13059" max="13059" width="44.140625" style="104" customWidth="1"/>
    <col min="13060" max="13064" width="11.5703125" style="104" customWidth="1"/>
    <col min="13065" max="13067" width="0" style="104" hidden="1" customWidth="1"/>
    <col min="13068" max="13068" width="11.5703125" style="104" customWidth="1"/>
    <col min="13069" max="13071" width="0" style="104" hidden="1" customWidth="1"/>
    <col min="13072" max="13072" width="11.5703125" style="104" customWidth="1"/>
    <col min="13073" max="13075" width="0" style="104" hidden="1" customWidth="1"/>
    <col min="13076" max="13076" width="11.5703125" style="104" customWidth="1"/>
    <col min="13077" max="13079" width="0" style="104" hidden="1" customWidth="1"/>
    <col min="13080" max="13080" width="7.42578125" style="104" customWidth="1"/>
    <col min="13081" max="13313" width="9.140625" style="104"/>
    <col min="13314" max="13314" width="11.85546875" style="104" customWidth="1"/>
    <col min="13315" max="13315" width="44.140625" style="104" customWidth="1"/>
    <col min="13316" max="13320" width="11.5703125" style="104" customWidth="1"/>
    <col min="13321" max="13323" width="0" style="104" hidden="1" customWidth="1"/>
    <col min="13324" max="13324" width="11.5703125" style="104" customWidth="1"/>
    <col min="13325" max="13327" width="0" style="104" hidden="1" customWidth="1"/>
    <col min="13328" max="13328" width="11.5703125" style="104" customWidth="1"/>
    <col min="13329" max="13331" width="0" style="104" hidden="1" customWidth="1"/>
    <col min="13332" max="13332" width="11.5703125" style="104" customWidth="1"/>
    <col min="13333" max="13335" width="0" style="104" hidden="1" customWidth="1"/>
    <col min="13336" max="13336" width="7.42578125" style="104" customWidth="1"/>
    <col min="13337" max="13569" width="9.140625" style="104"/>
    <col min="13570" max="13570" width="11.85546875" style="104" customWidth="1"/>
    <col min="13571" max="13571" width="44.140625" style="104" customWidth="1"/>
    <col min="13572" max="13576" width="11.5703125" style="104" customWidth="1"/>
    <col min="13577" max="13579" width="0" style="104" hidden="1" customWidth="1"/>
    <col min="13580" max="13580" width="11.5703125" style="104" customWidth="1"/>
    <col min="13581" max="13583" width="0" style="104" hidden="1" customWidth="1"/>
    <col min="13584" max="13584" width="11.5703125" style="104" customWidth="1"/>
    <col min="13585" max="13587" width="0" style="104" hidden="1" customWidth="1"/>
    <col min="13588" max="13588" width="11.5703125" style="104" customWidth="1"/>
    <col min="13589" max="13591" width="0" style="104" hidden="1" customWidth="1"/>
    <col min="13592" max="13592" width="7.42578125" style="104" customWidth="1"/>
    <col min="13593" max="13825" width="9.140625" style="104"/>
    <col min="13826" max="13826" width="11.85546875" style="104" customWidth="1"/>
    <col min="13827" max="13827" width="44.140625" style="104" customWidth="1"/>
    <col min="13828" max="13832" width="11.5703125" style="104" customWidth="1"/>
    <col min="13833" max="13835" width="0" style="104" hidden="1" customWidth="1"/>
    <col min="13836" max="13836" width="11.5703125" style="104" customWidth="1"/>
    <col min="13837" max="13839" width="0" style="104" hidden="1" customWidth="1"/>
    <col min="13840" max="13840" width="11.5703125" style="104" customWidth="1"/>
    <col min="13841" max="13843" width="0" style="104" hidden="1" customWidth="1"/>
    <col min="13844" max="13844" width="11.5703125" style="104" customWidth="1"/>
    <col min="13845" max="13847" width="0" style="104" hidden="1" customWidth="1"/>
    <col min="13848" max="13848" width="7.42578125" style="104" customWidth="1"/>
    <col min="13849" max="14081" width="9.140625" style="104"/>
    <col min="14082" max="14082" width="11.85546875" style="104" customWidth="1"/>
    <col min="14083" max="14083" width="44.140625" style="104" customWidth="1"/>
    <col min="14084" max="14088" width="11.5703125" style="104" customWidth="1"/>
    <col min="14089" max="14091" width="0" style="104" hidden="1" customWidth="1"/>
    <col min="14092" max="14092" width="11.5703125" style="104" customWidth="1"/>
    <col min="14093" max="14095" width="0" style="104" hidden="1" customWidth="1"/>
    <col min="14096" max="14096" width="11.5703125" style="104" customWidth="1"/>
    <col min="14097" max="14099" width="0" style="104" hidden="1" customWidth="1"/>
    <col min="14100" max="14100" width="11.5703125" style="104" customWidth="1"/>
    <col min="14101" max="14103" width="0" style="104" hidden="1" customWidth="1"/>
    <col min="14104" max="14104" width="7.42578125" style="104" customWidth="1"/>
    <col min="14105" max="14337" width="9.140625" style="104"/>
    <col min="14338" max="14338" width="11.85546875" style="104" customWidth="1"/>
    <col min="14339" max="14339" width="44.140625" style="104" customWidth="1"/>
    <col min="14340" max="14344" width="11.5703125" style="104" customWidth="1"/>
    <col min="14345" max="14347" width="0" style="104" hidden="1" customWidth="1"/>
    <col min="14348" max="14348" width="11.5703125" style="104" customWidth="1"/>
    <col min="14349" max="14351" width="0" style="104" hidden="1" customWidth="1"/>
    <col min="14352" max="14352" width="11.5703125" style="104" customWidth="1"/>
    <col min="14353" max="14355" width="0" style="104" hidden="1" customWidth="1"/>
    <col min="14356" max="14356" width="11.5703125" style="104" customWidth="1"/>
    <col min="14357" max="14359" width="0" style="104" hidden="1" customWidth="1"/>
    <col min="14360" max="14360" width="7.42578125" style="104" customWidth="1"/>
    <col min="14361" max="14593" width="9.140625" style="104"/>
    <col min="14594" max="14594" width="11.85546875" style="104" customWidth="1"/>
    <col min="14595" max="14595" width="44.140625" style="104" customWidth="1"/>
    <col min="14596" max="14600" width="11.5703125" style="104" customWidth="1"/>
    <col min="14601" max="14603" width="0" style="104" hidden="1" customWidth="1"/>
    <col min="14604" max="14604" width="11.5703125" style="104" customWidth="1"/>
    <col min="14605" max="14607" width="0" style="104" hidden="1" customWidth="1"/>
    <col min="14608" max="14608" width="11.5703125" style="104" customWidth="1"/>
    <col min="14609" max="14611" width="0" style="104" hidden="1" customWidth="1"/>
    <col min="14612" max="14612" width="11.5703125" style="104" customWidth="1"/>
    <col min="14613" max="14615" width="0" style="104" hidden="1" customWidth="1"/>
    <col min="14616" max="14616" width="7.42578125" style="104" customWidth="1"/>
    <col min="14617" max="14849" width="9.140625" style="104"/>
    <col min="14850" max="14850" width="11.85546875" style="104" customWidth="1"/>
    <col min="14851" max="14851" width="44.140625" style="104" customWidth="1"/>
    <col min="14852" max="14856" width="11.5703125" style="104" customWidth="1"/>
    <col min="14857" max="14859" width="0" style="104" hidden="1" customWidth="1"/>
    <col min="14860" max="14860" width="11.5703125" style="104" customWidth="1"/>
    <col min="14861" max="14863" width="0" style="104" hidden="1" customWidth="1"/>
    <col min="14864" max="14864" width="11.5703125" style="104" customWidth="1"/>
    <col min="14865" max="14867" width="0" style="104" hidden="1" customWidth="1"/>
    <col min="14868" max="14868" width="11.5703125" style="104" customWidth="1"/>
    <col min="14869" max="14871" width="0" style="104" hidden="1" customWidth="1"/>
    <col min="14872" max="14872" width="7.42578125" style="104" customWidth="1"/>
    <col min="14873" max="15105" width="9.140625" style="104"/>
    <col min="15106" max="15106" width="11.85546875" style="104" customWidth="1"/>
    <col min="15107" max="15107" width="44.140625" style="104" customWidth="1"/>
    <col min="15108" max="15112" width="11.5703125" style="104" customWidth="1"/>
    <col min="15113" max="15115" width="0" style="104" hidden="1" customWidth="1"/>
    <col min="15116" max="15116" width="11.5703125" style="104" customWidth="1"/>
    <col min="15117" max="15119" width="0" style="104" hidden="1" customWidth="1"/>
    <col min="15120" max="15120" width="11.5703125" style="104" customWidth="1"/>
    <col min="15121" max="15123" width="0" style="104" hidden="1" customWidth="1"/>
    <col min="15124" max="15124" width="11.5703125" style="104" customWidth="1"/>
    <col min="15125" max="15127" width="0" style="104" hidden="1" customWidth="1"/>
    <col min="15128" max="15128" width="7.42578125" style="104" customWidth="1"/>
    <col min="15129" max="15361" width="9.140625" style="104"/>
    <col min="15362" max="15362" width="11.85546875" style="104" customWidth="1"/>
    <col min="15363" max="15363" width="44.140625" style="104" customWidth="1"/>
    <col min="15364" max="15368" width="11.5703125" style="104" customWidth="1"/>
    <col min="15369" max="15371" width="0" style="104" hidden="1" customWidth="1"/>
    <col min="15372" max="15372" width="11.5703125" style="104" customWidth="1"/>
    <col min="15373" max="15375" width="0" style="104" hidden="1" customWidth="1"/>
    <col min="15376" max="15376" width="11.5703125" style="104" customWidth="1"/>
    <col min="15377" max="15379" width="0" style="104" hidden="1" customWidth="1"/>
    <col min="15380" max="15380" width="11.5703125" style="104" customWidth="1"/>
    <col min="15381" max="15383" width="0" style="104" hidden="1" customWidth="1"/>
    <col min="15384" max="15384" width="7.42578125" style="104" customWidth="1"/>
    <col min="15385" max="15617" width="9.140625" style="104"/>
    <col min="15618" max="15618" width="11.85546875" style="104" customWidth="1"/>
    <col min="15619" max="15619" width="44.140625" style="104" customWidth="1"/>
    <col min="15620" max="15624" width="11.5703125" style="104" customWidth="1"/>
    <col min="15625" max="15627" width="0" style="104" hidden="1" customWidth="1"/>
    <col min="15628" max="15628" width="11.5703125" style="104" customWidth="1"/>
    <col min="15629" max="15631" width="0" style="104" hidden="1" customWidth="1"/>
    <col min="15632" max="15632" width="11.5703125" style="104" customWidth="1"/>
    <col min="15633" max="15635" width="0" style="104" hidden="1" customWidth="1"/>
    <col min="15636" max="15636" width="11.5703125" style="104" customWidth="1"/>
    <col min="15637" max="15639" width="0" style="104" hidden="1" customWidth="1"/>
    <col min="15640" max="15640" width="7.42578125" style="104" customWidth="1"/>
    <col min="15641" max="15873" width="9.140625" style="104"/>
    <col min="15874" max="15874" width="11.85546875" style="104" customWidth="1"/>
    <col min="15875" max="15875" width="44.140625" style="104" customWidth="1"/>
    <col min="15876" max="15880" width="11.5703125" style="104" customWidth="1"/>
    <col min="15881" max="15883" width="0" style="104" hidden="1" customWidth="1"/>
    <col min="15884" max="15884" width="11.5703125" style="104" customWidth="1"/>
    <col min="15885" max="15887" width="0" style="104" hidden="1" customWidth="1"/>
    <col min="15888" max="15888" width="11.5703125" style="104" customWidth="1"/>
    <col min="15889" max="15891" width="0" style="104" hidden="1" customWidth="1"/>
    <col min="15892" max="15892" width="11.5703125" style="104" customWidth="1"/>
    <col min="15893" max="15895" width="0" style="104" hidden="1" customWidth="1"/>
    <col min="15896" max="15896" width="7.42578125" style="104" customWidth="1"/>
    <col min="15897" max="16129" width="9.140625" style="104"/>
    <col min="16130" max="16130" width="11.85546875" style="104" customWidth="1"/>
    <col min="16131" max="16131" width="44.140625" style="104" customWidth="1"/>
    <col min="16132" max="16136" width="11.5703125" style="104" customWidth="1"/>
    <col min="16137" max="16139" width="0" style="104" hidden="1" customWidth="1"/>
    <col min="16140" max="16140" width="11.5703125" style="104" customWidth="1"/>
    <col min="16141" max="16143" width="0" style="104" hidden="1" customWidth="1"/>
    <col min="16144" max="16144" width="11.5703125" style="104" customWidth="1"/>
    <col min="16145" max="16147" width="0" style="104" hidden="1" customWidth="1"/>
    <col min="16148" max="16148" width="11.5703125" style="104" customWidth="1"/>
    <col min="16149" max="16151" width="0" style="104" hidden="1" customWidth="1"/>
    <col min="16152" max="16152" width="7.42578125" style="104" customWidth="1"/>
    <col min="16153" max="16384" width="9.140625" style="104"/>
  </cols>
  <sheetData>
    <row r="1" spans="2:44" ht="3.75" customHeight="1">
      <c r="P1" s="384" t="s">
        <v>518</v>
      </c>
      <c r="Q1" s="384"/>
      <c r="R1" s="384"/>
      <c r="S1" s="384"/>
      <c r="T1" s="384"/>
    </row>
    <row r="2" spans="2:44" ht="32.25" customHeight="1">
      <c r="B2" s="491" t="s">
        <v>620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</row>
    <row r="3" spans="2:44" ht="18.75" customHeight="1" thickBot="1">
      <c r="B3" s="489" t="s">
        <v>123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</row>
    <row r="4" spans="2:44" ht="27.75" customHeight="1">
      <c r="B4" s="492" t="s">
        <v>480</v>
      </c>
      <c r="C4" s="493"/>
      <c r="D4" s="494"/>
      <c r="E4" s="494"/>
      <c r="F4" s="493" t="s">
        <v>481</v>
      </c>
      <c r="G4" s="493"/>
      <c r="H4" s="493"/>
      <c r="I4" s="493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5"/>
      <c r="X4" s="115"/>
      <c r="Y4" s="115"/>
    </row>
    <row r="5" spans="2:44" ht="26.25" customHeight="1">
      <c r="B5" s="486" t="s">
        <v>482</v>
      </c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8"/>
      <c r="X5" s="115"/>
      <c r="Y5" s="115"/>
    </row>
    <row r="6" spans="2:44" ht="28.5" customHeight="1">
      <c r="B6" s="486" t="s">
        <v>483</v>
      </c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8"/>
      <c r="X6" s="115"/>
      <c r="Y6" s="115"/>
    </row>
    <row r="7" spans="2:44" ht="24.75" customHeight="1">
      <c r="B7" s="486" t="s">
        <v>625</v>
      </c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8"/>
      <c r="X7" s="115"/>
      <c r="Y7" s="115"/>
    </row>
    <row r="8" spans="2:44" ht="37.5" customHeight="1">
      <c r="B8" s="496" t="s">
        <v>484</v>
      </c>
      <c r="C8" s="497"/>
      <c r="D8" s="498" t="s">
        <v>225</v>
      </c>
      <c r="E8" s="498" t="s">
        <v>231</v>
      </c>
      <c r="F8" s="498" t="s">
        <v>232</v>
      </c>
      <c r="G8" s="498" t="s">
        <v>485</v>
      </c>
      <c r="H8" s="498" t="s">
        <v>553</v>
      </c>
      <c r="I8" s="498" t="s">
        <v>231</v>
      </c>
      <c r="J8" s="498" t="s">
        <v>232</v>
      </c>
      <c r="K8" s="498" t="s">
        <v>485</v>
      </c>
      <c r="L8" s="498" t="s">
        <v>554</v>
      </c>
      <c r="M8" s="498" t="s">
        <v>231</v>
      </c>
      <c r="N8" s="498" t="s">
        <v>232</v>
      </c>
      <c r="O8" s="498" t="s">
        <v>485</v>
      </c>
      <c r="P8" s="498" t="s">
        <v>555</v>
      </c>
      <c r="Q8" s="498" t="s">
        <v>231</v>
      </c>
      <c r="R8" s="498" t="s">
        <v>232</v>
      </c>
      <c r="S8" s="498" t="s">
        <v>485</v>
      </c>
      <c r="T8" s="498" t="s">
        <v>556</v>
      </c>
      <c r="U8" s="498" t="s">
        <v>231</v>
      </c>
      <c r="V8" s="498" t="s">
        <v>232</v>
      </c>
      <c r="W8" s="499" t="s">
        <v>485</v>
      </c>
      <c r="X8" s="115"/>
      <c r="Y8" s="115"/>
    </row>
    <row r="9" spans="2:44" ht="25.5" customHeight="1">
      <c r="B9" s="175" t="s">
        <v>486</v>
      </c>
      <c r="C9" s="176" t="s">
        <v>487</v>
      </c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9"/>
      <c r="X9" s="115"/>
      <c r="Y9" s="115"/>
    </row>
    <row r="10" spans="2:44" ht="20.100000000000001" customHeight="1">
      <c r="B10" s="177"/>
      <c r="C10" s="178" t="s">
        <v>488</v>
      </c>
      <c r="D10" s="179">
        <f>E10+F10+G10</f>
        <v>0</v>
      </c>
      <c r="E10" s="179"/>
      <c r="F10" s="179"/>
      <c r="G10" s="179"/>
      <c r="H10" s="179">
        <f>I10+J10+K10</f>
        <v>0</v>
      </c>
      <c r="I10" s="179"/>
      <c r="J10" s="179"/>
      <c r="K10" s="179"/>
      <c r="L10" s="179">
        <f>M10+N10+O10</f>
        <v>0</v>
      </c>
      <c r="M10" s="179"/>
      <c r="N10" s="179"/>
      <c r="O10" s="179"/>
      <c r="P10" s="179">
        <f>Q10+R10+S10</f>
        <v>0</v>
      </c>
      <c r="Q10" s="179"/>
      <c r="R10" s="179"/>
      <c r="S10" s="179"/>
      <c r="T10" s="179">
        <f>V10+W10+X10</f>
        <v>0</v>
      </c>
      <c r="U10" s="179"/>
      <c r="V10" s="180"/>
      <c r="W10" s="181"/>
      <c r="X10" s="115"/>
      <c r="Y10" s="115"/>
    </row>
    <row r="11" spans="2:44" ht="20.100000000000001" customHeight="1">
      <c r="B11" s="177"/>
      <c r="C11" s="178" t="s">
        <v>489</v>
      </c>
      <c r="D11" s="179">
        <f>E11+F11+G11</f>
        <v>0</v>
      </c>
      <c r="E11" s="179"/>
      <c r="F11" s="179"/>
      <c r="G11" s="179"/>
      <c r="H11" s="179">
        <f>I11+J11+K11</f>
        <v>0</v>
      </c>
      <c r="I11" s="179"/>
      <c r="J11" s="179"/>
      <c r="K11" s="179"/>
      <c r="L11" s="179">
        <f>M11+N11+O11</f>
        <v>0</v>
      </c>
      <c r="M11" s="179"/>
      <c r="N11" s="179"/>
      <c r="O11" s="179"/>
      <c r="P11" s="179">
        <f>Q11+R11+S11</f>
        <v>0</v>
      </c>
      <c r="Q11" s="179"/>
      <c r="R11" s="179"/>
      <c r="S11" s="179"/>
      <c r="T11" s="179">
        <f>V11+W11+X11</f>
        <v>0</v>
      </c>
      <c r="U11" s="179"/>
      <c r="V11" s="180"/>
      <c r="W11" s="181"/>
      <c r="X11" s="115"/>
      <c r="Y11" s="115"/>
    </row>
    <row r="12" spans="2:44" ht="20.100000000000001" customHeight="1">
      <c r="B12" s="177"/>
      <c r="C12" s="178" t="s">
        <v>490</v>
      </c>
      <c r="D12" s="179">
        <f>E12+F12+G12</f>
        <v>0</v>
      </c>
      <c r="E12" s="179"/>
      <c r="F12" s="179"/>
      <c r="G12" s="179"/>
      <c r="H12" s="179">
        <f>I12+J12+K12</f>
        <v>0</v>
      </c>
      <c r="I12" s="179"/>
      <c r="J12" s="179"/>
      <c r="K12" s="179"/>
      <c r="L12" s="179">
        <f>M12+N12+O12</f>
        <v>0</v>
      </c>
      <c r="M12" s="179"/>
      <c r="N12" s="179"/>
      <c r="O12" s="179"/>
      <c r="P12" s="179">
        <f>Q12+R12+S12</f>
        <v>0</v>
      </c>
      <c r="Q12" s="179"/>
      <c r="R12" s="179"/>
      <c r="S12" s="179"/>
      <c r="T12" s="179">
        <f>V12+W12+X12</f>
        <v>0</v>
      </c>
      <c r="U12" s="179"/>
      <c r="V12" s="180"/>
      <c r="W12" s="181"/>
      <c r="X12" s="115"/>
      <c r="Y12" s="115"/>
    </row>
    <row r="13" spans="2:44" ht="20.100000000000001" customHeight="1">
      <c r="B13" s="177"/>
      <c r="C13" s="178" t="s">
        <v>491</v>
      </c>
      <c r="D13" s="179">
        <f>E13+F13+G13</f>
        <v>0</v>
      </c>
      <c r="E13" s="179"/>
      <c r="F13" s="179"/>
      <c r="G13" s="179"/>
      <c r="H13" s="179">
        <f>I13+J13+K13</f>
        <v>0</v>
      </c>
      <c r="I13" s="179"/>
      <c r="J13" s="179"/>
      <c r="K13" s="179"/>
      <c r="L13" s="179">
        <f>M13+N13+O13</f>
        <v>0</v>
      </c>
      <c r="M13" s="179"/>
      <c r="N13" s="179"/>
      <c r="O13" s="179"/>
      <c r="P13" s="179">
        <f>Q13+R13+S13</f>
        <v>0</v>
      </c>
      <c r="Q13" s="179"/>
      <c r="R13" s="179"/>
      <c r="S13" s="179"/>
      <c r="T13" s="179">
        <f>V13+W13+X13</f>
        <v>0</v>
      </c>
      <c r="U13" s="179"/>
      <c r="V13" s="180"/>
      <c r="W13" s="181"/>
      <c r="X13" s="115"/>
      <c r="Y13" s="115"/>
    </row>
    <row r="14" spans="2:44" ht="25.5" customHeight="1">
      <c r="B14" s="500" t="s">
        <v>492</v>
      </c>
      <c r="C14" s="501"/>
      <c r="D14" s="182">
        <f>SUM(D10:G13)</f>
        <v>0</v>
      </c>
      <c r="E14" s="182">
        <f>SUM(E10:E13)</f>
        <v>0</v>
      </c>
      <c r="F14" s="182">
        <f>SUM(F10:F13)</f>
        <v>0</v>
      </c>
      <c r="G14" s="182">
        <f>SUM(G10:G13)</f>
        <v>0</v>
      </c>
      <c r="H14" s="182">
        <f t="shared" ref="H14:Q14" si="0">SUM(H10:K13)</f>
        <v>0</v>
      </c>
      <c r="I14" s="182">
        <f t="shared" si="0"/>
        <v>0</v>
      </c>
      <c r="J14" s="182">
        <f t="shared" si="0"/>
        <v>0</v>
      </c>
      <c r="K14" s="182">
        <f t="shared" si="0"/>
        <v>0</v>
      </c>
      <c r="L14" s="182">
        <f t="shared" si="0"/>
        <v>0</v>
      </c>
      <c r="M14" s="182">
        <f t="shared" si="0"/>
        <v>0</v>
      </c>
      <c r="N14" s="182">
        <f t="shared" si="0"/>
        <v>0</v>
      </c>
      <c r="O14" s="182">
        <f t="shared" si="0"/>
        <v>0</v>
      </c>
      <c r="P14" s="182">
        <f t="shared" si="0"/>
        <v>0</v>
      </c>
      <c r="Q14" s="182">
        <f t="shared" si="0"/>
        <v>0</v>
      </c>
      <c r="R14" s="182">
        <f>SUM(R10:V13)</f>
        <v>0</v>
      </c>
      <c r="S14" s="182">
        <f>SUM(S10:W13)</f>
        <v>0</v>
      </c>
      <c r="T14" s="182">
        <f>SUM(T10:X13)</f>
        <v>0</v>
      </c>
      <c r="U14" s="182">
        <f>SUM(U10:X13)</f>
        <v>0</v>
      </c>
      <c r="V14" s="182">
        <f>SUM(V10:Y13)</f>
        <v>0</v>
      </c>
      <c r="W14" s="183">
        <f>SUM(W10:Z13)</f>
        <v>0</v>
      </c>
      <c r="X14" s="115"/>
      <c r="Y14" s="115"/>
    </row>
    <row r="15" spans="2:44" ht="9.75" customHeight="1">
      <c r="B15" s="502"/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3"/>
      <c r="W15" s="504"/>
      <c r="X15" s="115"/>
      <c r="Y15" s="115"/>
      <c r="Z15" s="184"/>
      <c r="AA15" s="185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</row>
    <row r="16" spans="2:44" ht="22.5" customHeight="1">
      <c r="B16" s="505" t="s">
        <v>493</v>
      </c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506"/>
      <c r="P16" s="506"/>
      <c r="Q16" s="506"/>
      <c r="R16" s="506"/>
      <c r="S16" s="506"/>
      <c r="T16" s="506"/>
      <c r="U16" s="506"/>
      <c r="V16" s="506"/>
      <c r="W16" s="507"/>
      <c r="X16" s="115"/>
      <c r="Y16" s="115"/>
      <c r="Z16" s="184"/>
      <c r="AA16" s="185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</row>
    <row r="17" spans="2:44" ht="19.5" customHeight="1">
      <c r="B17" s="175" t="s">
        <v>486</v>
      </c>
      <c r="C17" s="176" t="s">
        <v>487</v>
      </c>
      <c r="D17" s="501" t="s">
        <v>494</v>
      </c>
      <c r="E17" s="501"/>
      <c r="F17" s="501"/>
      <c r="G17" s="501"/>
      <c r="H17" s="501" t="s">
        <v>495</v>
      </c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14"/>
      <c r="X17" s="115"/>
      <c r="Y17" s="115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</row>
    <row r="18" spans="2:44" ht="24.75" customHeight="1">
      <c r="B18" s="188"/>
      <c r="C18" s="243" t="s">
        <v>488</v>
      </c>
      <c r="D18" s="515"/>
      <c r="E18" s="515"/>
      <c r="F18" s="515"/>
      <c r="G18" s="515"/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  <c r="U18" s="515"/>
      <c r="V18" s="515"/>
      <c r="W18" s="516"/>
      <c r="X18" s="115"/>
      <c r="Y18" s="115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</row>
    <row r="19" spans="2:44" ht="19.5" customHeight="1">
      <c r="B19" s="500" t="s">
        <v>496</v>
      </c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14"/>
      <c r="X19" s="115"/>
      <c r="Y19" s="115"/>
    </row>
    <row r="20" spans="2:44" ht="15.75" customHeight="1">
      <c r="B20" s="508" t="s">
        <v>497</v>
      </c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10"/>
      <c r="X20" s="115"/>
      <c r="Y20" s="115"/>
    </row>
    <row r="21" spans="2:44" ht="15.75" customHeight="1">
      <c r="B21" s="508" t="s">
        <v>498</v>
      </c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10"/>
      <c r="X21" s="115"/>
      <c r="Y21" s="115"/>
    </row>
    <row r="22" spans="2:44" ht="19.5" customHeight="1">
      <c r="B22" s="511" t="s">
        <v>573</v>
      </c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3"/>
      <c r="X22" s="115"/>
      <c r="Y22" s="115"/>
    </row>
    <row r="23" spans="2:44" ht="15.75" customHeight="1">
      <c r="B23" s="508" t="s">
        <v>499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10"/>
      <c r="X23" s="115"/>
      <c r="Y23" s="115"/>
    </row>
    <row r="24" spans="2:44" ht="15.75" customHeight="1">
      <c r="B24" s="508" t="s">
        <v>500</v>
      </c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10"/>
      <c r="X24" s="115"/>
      <c r="Y24" s="115"/>
    </row>
    <row r="25" spans="2:44" ht="15.75" customHeight="1">
      <c r="B25" s="508" t="s">
        <v>501</v>
      </c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10"/>
      <c r="X25" s="115"/>
      <c r="Y25" s="115"/>
    </row>
    <row r="26" spans="2:44" ht="15.75" customHeight="1">
      <c r="B26" s="508" t="s">
        <v>502</v>
      </c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10"/>
      <c r="X26" s="115"/>
      <c r="Y26" s="115"/>
    </row>
    <row r="27" spans="2:44" ht="15.75" customHeight="1">
      <c r="B27" s="508" t="s">
        <v>503</v>
      </c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10"/>
      <c r="X27" s="115"/>
      <c r="Y27" s="115"/>
    </row>
    <row r="28" spans="2:44" ht="15.75" customHeight="1">
      <c r="B28" s="508" t="s">
        <v>504</v>
      </c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10"/>
      <c r="X28" s="115"/>
      <c r="Y28" s="115"/>
    </row>
    <row r="29" spans="2:44" ht="15.75" customHeight="1">
      <c r="B29" s="508" t="s">
        <v>505</v>
      </c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10"/>
      <c r="X29" s="115"/>
      <c r="Y29" s="115"/>
    </row>
    <row r="30" spans="2:44">
      <c r="B30" s="517"/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9"/>
      <c r="X30" s="115"/>
      <c r="Y30" s="115"/>
    </row>
    <row r="31" spans="2:44" ht="19.5" customHeight="1">
      <c r="B31" s="292" t="s">
        <v>624</v>
      </c>
      <c r="C31" s="176" t="s">
        <v>487</v>
      </c>
      <c r="D31" s="501" t="s">
        <v>494</v>
      </c>
      <c r="E31" s="501"/>
      <c r="F31" s="501"/>
      <c r="G31" s="501"/>
      <c r="H31" s="501" t="s">
        <v>495</v>
      </c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14"/>
      <c r="X31" s="115"/>
      <c r="Y31" s="115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</row>
    <row r="32" spans="2:44" ht="24.75" customHeight="1">
      <c r="B32" s="188"/>
      <c r="C32" s="243" t="s">
        <v>489</v>
      </c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6"/>
      <c r="X32" s="115"/>
      <c r="Y32" s="115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</row>
    <row r="33" spans="2:44" ht="25.5" customHeight="1">
      <c r="B33" s="500" t="s">
        <v>496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14"/>
      <c r="X33" s="115"/>
      <c r="Y33" s="115"/>
    </row>
    <row r="34" spans="2:44" ht="15.75" customHeight="1">
      <c r="B34" s="508" t="s">
        <v>497</v>
      </c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10"/>
      <c r="X34" s="115"/>
      <c r="Y34" s="115"/>
    </row>
    <row r="35" spans="2:44" ht="15.75" customHeight="1">
      <c r="B35" s="508" t="s">
        <v>498</v>
      </c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10"/>
      <c r="X35" s="115"/>
      <c r="Y35" s="115"/>
    </row>
    <row r="36" spans="2:44" ht="19.5" customHeight="1">
      <c r="B36" s="511" t="s">
        <v>573</v>
      </c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3"/>
      <c r="X36" s="115"/>
      <c r="Y36" s="115"/>
    </row>
    <row r="37" spans="2:44" ht="15.75" customHeight="1">
      <c r="B37" s="508" t="s">
        <v>499</v>
      </c>
      <c r="C37" s="509"/>
      <c r="D37" s="509"/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09"/>
      <c r="T37" s="509"/>
      <c r="U37" s="509"/>
      <c r="V37" s="509"/>
      <c r="W37" s="510"/>
      <c r="X37" s="115"/>
      <c r="Y37" s="115"/>
    </row>
    <row r="38" spans="2:44" ht="15.75" customHeight="1">
      <c r="B38" s="508" t="s">
        <v>500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10"/>
      <c r="X38" s="115"/>
      <c r="Y38" s="115"/>
    </row>
    <row r="39" spans="2:44" ht="15.75" customHeight="1">
      <c r="B39" s="508" t="s">
        <v>501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10"/>
      <c r="X39" s="115"/>
      <c r="Y39" s="115"/>
    </row>
    <row r="40" spans="2:44" ht="15.75" customHeight="1">
      <c r="B40" s="508" t="s">
        <v>502</v>
      </c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  <c r="T40" s="509"/>
      <c r="U40" s="509"/>
      <c r="V40" s="509"/>
      <c r="W40" s="510"/>
      <c r="X40" s="115"/>
      <c r="Y40" s="115"/>
    </row>
    <row r="41" spans="2:44" ht="15.75" customHeight="1">
      <c r="B41" s="508" t="s">
        <v>503</v>
      </c>
      <c r="C41" s="509"/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10"/>
      <c r="X41" s="115"/>
      <c r="Y41" s="115"/>
    </row>
    <row r="42" spans="2:44" ht="15.75" customHeight="1">
      <c r="B42" s="508" t="s">
        <v>504</v>
      </c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10"/>
      <c r="X42" s="115"/>
      <c r="Y42" s="115"/>
    </row>
    <row r="43" spans="2:44" ht="15.75" customHeight="1">
      <c r="B43" s="508" t="s">
        <v>505</v>
      </c>
      <c r="C43" s="509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09"/>
      <c r="W43" s="510"/>
      <c r="X43" s="115"/>
      <c r="Y43" s="115"/>
    </row>
    <row r="44" spans="2:44">
      <c r="B44" s="517"/>
      <c r="C44" s="518"/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9"/>
      <c r="X44" s="115"/>
      <c r="Y44" s="115"/>
    </row>
    <row r="45" spans="2:44" ht="19.5" customHeight="1">
      <c r="B45" s="175" t="s">
        <v>486</v>
      </c>
      <c r="C45" s="176" t="s">
        <v>487</v>
      </c>
      <c r="D45" s="501" t="s">
        <v>494</v>
      </c>
      <c r="E45" s="501"/>
      <c r="F45" s="501"/>
      <c r="G45" s="501"/>
      <c r="H45" s="501" t="s">
        <v>495</v>
      </c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14"/>
      <c r="X45" s="115"/>
      <c r="Y45" s="115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</row>
    <row r="46" spans="2:44" ht="24.75" customHeight="1">
      <c r="B46" s="188"/>
      <c r="C46" s="243" t="s">
        <v>617</v>
      </c>
      <c r="D46" s="515"/>
      <c r="E46" s="515"/>
      <c r="F46" s="515"/>
      <c r="G46" s="515"/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6"/>
      <c r="X46" s="115"/>
      <c r="Y46" s="115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</row>
    <row r="47" spans="2:44" ht="25.5" customHeight="1">
      <c r="B47" s="500" t="s">
        <v>496</v>
      </c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14"/>
      <c r="X47" s="115"/>
      <c r="Y47" s="115"/>
    </row>
    <row r="48" spans="2:44" ht="15.75" customHeight="1">
      <c r="B48" s="508" t="s">
        <v>497</v>
      </c>
      <c r="C48" s="509"/>
      <c r="D48" s="509"/>
      <c r="E48" s="509"/>
      <c r="F48" s="509"/>
      <c r="G48" s="509"/>
      <c r="H48" s="509"/>
      <c r="I48" s="509"/>
      <c r="J48" s="509"/>
      <c r="K48" s="509"/>
      <c r="L48" s="509"/>
      <c r="M48" s="509"/>
      <c r="N48" s="509"/>
      <c r="O48" s="509"/>
      <c r="P48" s="509"/>
      <c r="Q48" s="509"/>
      <c r="R48" s="509"/>
      <c r="S48" s="509"/>
      <c r="T48" s="509"/>
      <c r="U48" s="509"/>
      <c r="V48" s="509"/>
      <c r="W48" s="510"/>
      <c r="X48" s="115"/>
      <c r="Y48" s="115"/>
    </row>
    <row r="49" spans="2:25" ht="15.75" customHeight="1">
      <c r="B49" s="508" t="s">
        <v>498</v>
      </c>
      <c r="C49" s="509"/>
      <c r="D49" s="509"/>
      <c r="E49" s="509"/>
      <c r="F49" s="509"/>
      <c r="G49" s="509"/>
      <c r="H49" s="509"/>
      <c r="I49" s="509"/>
      <c r="J49" s="509"/>
      <c r="K49" s="509"/>
      <c r="L49" s="509"/>
      <c r="M49" s="509"/>
      <c r="N49" s="509"/>
      <c r="O49" s="509"/>
      <c r="P49" s="509"/>
      <c r="Q49" s="509"/>
      <c r="R49" s="509"/>
      <c r="S49" s="509"/>
      <c r="T49" s="509"/>
      <c r="U49" s="509"/>
      <c r="V49" s="509"/>
      <c r="W49" s="510"/>
      <c r="X49" s="115"/>
      <c r="Y49" s="115"/>
    </row>
    <row r="50" spans="2:25" ht="19.5" customHeight="1">
      <c r="B50" s="511" t="s">
        <v>573</v>
      </c>
      <c r="C50" s="512"/>
      <c r="D50" s="512"/>
      <c r="E50" s="512"/>
      <c r="F50" s="512"/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3"/>
      <c r="X50" s="115"/>
      <c r="Y50" s="115"/>
    </row>
    <row r="51" spans="2:25" ht="15.75" customHeight="1">
      <c r="B51" s="508" t="s">
        <v>499</v>
      </c>
      <c r="C51" s="509"/>
      <c r="D51" s="509"/>
      <c r="E51" s="509"/>
      <c r="F51" s="509"/>
      <c r="G51" s="509"/>
      <c r="H51" s="509"/>
      <c r="I51" s="509"/>
      <c r="J51" s="509"/>
      <c r="K51" s="509"/>
      <c r="L51" s="509"/>
      <c r="M51" s="509"/>
      <c r="N51" s="509"/>
      <c r="O51" s="509"/>
      <c r="P51" s="509"/>
      <c r="Q51" s="509"/>
      <c r="R51" s="509"/>
      <c r="S51" s="509"/>
      <c r="T51" s="509"/>
      <c r="U51" s="509"/>
      <c r="V51" s="509"/>
      <c r="W51" s="510"/>
      <c r="X51" s="115"/>
      <c r="Y51" s="115"/>
    </row>
    <row r="52" spans="2:25" ht="15.75" customHeight="1">
      <c r="B52" s="508" t="s">
        <v>500</v>
      </c>
      <c r="C52" s="509"/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10"/>
      <c r="X52" s="115"/>
      <c r="Y52" s="115"/>
    </row>
    <row r="53" spans="2:25" ht="15.75" customHeight="1">
      <c r="B53" s="508" t="s">
        <v>501</v>
      </c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10"/>
      <c r="X53" s="115"/>
      <c r="Y53" s="115"/>
    </row>
    <row r="54" spans="2:25" ht="15.75" customHeight="1">
      <c r="B54" s="508" t="s">
        <v>502</v>
      </c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  <c r="X54" s="115"/>
      <c r="Y54" s="115"/>
    </row>
    <row r="55" spans="2:25" ht="15.75" customHeight="1">
      <c r="B55" s="508" t="s">
        <v>503</v>
      </c>
      <c r="C55" s="509"/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509"/>
      <c r="S55" s="509"/>
      <c r="T55" s="509"/>
      <c r="U55" s="509"/>
      <c r="V55" s="509"/>
      <c r="W55" s="510"/>
      <c r="X55" s="115"/>
      <c r="Y55" s="115"/>
    </row>
    <row r="56" spans="2:25" ht="15.75" customHeight="1">
      <c r="B56" s="508" t="s">
        <v>504</v>
      </c>
      <c r="C56" s="509"/>
      <c r="D56" s="509"/>
      <c r="E56" s="509"/>
      <c r="F56" s="509"/>
      <c r="G56" s="509"/>
      <c r="H56" s="509"/>
      <c r="I56" s="509"/>
      <c r="J56" s="509"/>
      <c r="K56" s="509"/>
      <c r="L56" s="509"/>
      <c r="M56" s="509"/>
      <c r="N56" s="509"/>
      <c r="O56" s="509"/>
      <c r="P56" s="509"/>
      <c r="Q56" s="509"/>
      <c r="R56" s="509"/>
      <c r="S56" s="509"/>
      <c r="T56" s="509"/>
      <c r="U56" s="509"/>
      <c r="V56" s="509"/>
      <c r="W56" s="510"/>
      <c r="X56" s="115"/>
      <c r="Y56" s="115"/>
    </row>
    <row r="57" spans="2:25" ht="15.75" customHeight="1" thickBot="1">
      <c r="B57" s="520" t="s">
        <v>505</v>
      </c>
      <c r="C57" s="521"/>
      <c r="D57" s="521"/>
      <c r="E57" s="521"/>
      <c r="F57" s="521"/>
      <c r="G57" s="521"/>
      <c r="H57" s="521"/>
      <c r="I57" s="521"/>
      <c r="J57" s="521"/>
      <c r="K57" s="521"/>
      <c r="L57" s="521"/>
      <c r="M57" s="521"/>
      <c r="N57" s="521"/>
      <c r="O57" s="521"/>
      <c r="P57" s="521"/>
      <c r="Q57" s="521"/>
      <c r="R57" s="521"/>
      <c r="S57" s="521"/>
      <c r="T57" s="521"/>
      <c r="U57" s="521"/>
      <c r="V57" s="521"/>
      <c r="W57" s="522"/>
      <c r="X57" s="115"/>
      <c r="Y57" s="115"/>
    </row>
    <row r="58" spans="2:25" ht="15.75" customHeight="1"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115"/>
      <c r="Y58" s="115"/>
    </row>
    <row r="59" spans="2:25" ht="15.75" customHeight="1">
      <c r="B59" s="485" t="s">
        <v>616</v>
      </c>
      <c r="C59" s="485"/>
      <c r="D59" s="485"/>
      <c r="E59" s="485"/>
      <c r="F59" s="485"/>
      <c r="G59" s="485"/>
      <c r="H59" s="485"/>
      <c r="I59" s="485"/>
      <c r="J59" s="485"/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115"/>
      <c r="Y59" s="115"/>
    </row>
    <row r="61" spans="2:25" ht="20.100000000000001" customHeight="1">
      <c r="B61" s="115"/>
      <c r="C61" s="490" t="s">
        <v>527</v>
      </c>
      <c r="D61" s="490"/>
      <c r="E61" s="490"/>
      <c r="F61" s="490"/>
      <c r="G61" s="490"/>
      <c r="H61" s="115"/>
    </row>
    <row r="62" spans="2:25" ht="20.100000000000001" customHeight="1"/>
  </sheetData>
  <mergeCells count="110">
    <mergeCell ref="B57:F57"/>
    <mergeCell ref="G57:W57"/>
    <mergeCell ref="P1:T1"/>
    <mergeCell ref="B54:F54"/>
    <mergeCell ref="G54:W54"/>
    <mergeCell ref="B55:F55"/>
    <mergeCell ref="G55:W55"/>
    <mergeCell ref="B56:F56"/>
    <mergeCell ref="G56:W56"/>
    <mergeCell ref="B51:F51"/>
    <mergeCell ref="G51:W51"/>
    <mergeCell ref="B52:F52"/>
    <mergeCell ref="G52:W52"/>
    <mergeCell ref="B53:F53"/>
    <mergeCell ref="G53:W53"/>
    <mergeCell ref="B47:W47"/>
    <mergeCell ref="B48:F48"/>
    <mergeCell ref="G48:W48"/>
    <mergeCell ref="B49:F49"/>
    <mergeCell ref="G49:W49"/>
    <mergeCell ref="B50:W50"/>
    <mergeCell ref="B43:F43"/>
    <mergeCell ref="G43:W43"/>
    <mergeCell ref="B44:W44"/>
    <mergeCell ref="D45:G45"/>
    <mergeCell ref="H45:W45"/>
    <mergeCell ref="D46:G46"/>
    <mergeCell ref="H46:W46"/>
    <mergeCell ref="B40:F40"/>
    <mergeCell ref="G40:W40"/>
    <mergeCell ref="B41:F41"/>
    <mergeCell ref="G41:W41"/>
    <mergeCell ref="B42:F42"/>
    <mergeCell ref="G42:W42"/>
    <mergeCell ref="B36:W36"/>
    <mergeCell ref="B37:F37"/>
    <mergeCell ref="G37:W37"/>
    <mergeCell ref="B38:F38"/>
    <mergeCell ref="G38:W38"/>
    <mergeCell ref="B39:F39"/>
    <mergeCell ref="G39:W39"/>
    <mergeCell ref="D32:G32"/>
    <mergeCell ref="H32:W32"/>
    <mergeCell ref="B33:W33"/>
    <mergeCell ref="B34:F34"/>
    <mergeCell ref="G34:W34"/>
    <mergeCell ref="B35:F35"/>
    <mergeCell ref="G35:W35"/>
    <mergeCell ref="B28:F28"/>
    <mergeCell ref="G28:W28"/>
    <mergeCell ref="B29:F29"/>
    <mergeCell ref="G29:W29"/>
    <mergeCell ref="B30:W30"/>
    <mergeCell ref="D31:G31"/>
    <mergeCell ref="H31:W31"/>
    <mergeCell ref="B25:F25"/>
    <mergeCell ref="G25:W25"/>
    <mergeCell ref="B26:F26"/>
    <mergeCell ref="G26:W26"/>
    <mergeCell ref="B27:F27"/>
    <mergeCell ref="G27:W27"/>
    <mergeCell ref="B21:F21"/>
    <mergeCell ref="G21:W21"/>
    <mergeCell ref="B22:W22"/>
    <mergeCell ref="B23:F23"/>
    <mergeCell ref="G23:W23"/>
    <mergeCell ref="B24:F24"/>
    <mergeCell ref="G24:W24"/>
    <mergeCell ref="D17:G17"/>
    <mergeCell ref="H17:W17"/>
    <mergeCell ref="D18:G18"/>
    <mergeCell ref="H18:W18"/>
    <mergeCell ref="B19:W19"/>
    <mergeCell ref="B20:F20"/>
    <mergeCell ref="G20:W20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B59:W59"/>
    <mergeCell ref="B7:W7"/>
    <mergeCell ref="B6:W6"/>
    <mergeCell ref="B5:W5"/>
    <mergeCell ref="B3:W3"/>
    <mergeCell ref="C61:G61"/>
    <mergeCell ref="B2:W2"/>
    <mergeCell ref="B4:C4"/>
    <mergeCell ref="D4:E4"/>
    <mergeCell ref="F4:I4"/>
    <mergeCell ref="J4:W4"/>
    <mergeCell ref="B8:C8"/>
    <mergeCell ref="D8:D9"/>
    <mergeCell ref="E8:E9"/>
    <mergeCell ref="F8:F9"/>
    <mergeCell ref="G8:G9"/>
    <mergeCell ref="H8:H9"/>
    <mergeCell ref="U8:U9"/>
    <mergeCell ref="V8:V9"/>
    <mergeCell ref="W8:W9"/>
    <mergeCell ref="B14:C14"/>
    <mergeCell ref="B15:W15"/>
    <mergeCell ref="B16:W16"/>
    <mergeCell ref="O8:O9"/>
  </mergeCells>
  <printOptions horizontalCentered="1"/>
  <pageMargins left="0" right="0" top="0" bottom="0" header="0" footer="0"/>
  <pageSetup paperSize="9" scale="5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R61"/>
  <sheetViews>
    <sheetView view="pageBreakPreview" topLeftCell="E1" zoomScale="85" zoomScaleNormal="75" zoomScaleSheetLayoutView="85" workbookViewId="0">
      <selection activeCell="V11" sqref="V11"/>
    </sheetView>
  </sheetViews>
  <sheetFormatPr defaultRowHeight="12.75"/>
  <cols>
    <col min="1" max="1" width="9.140625" style="104"/>
    <col min="2" max="2" width="11.85546875" style="104" customWidth="1"/>
    <col min="3" max="3" width="44.140625" style="104" customWidth="1"/>
    <col min="4" max="4" width="11.5703125" style="104" customWidth="1"/>
    <col min="5" max="5" width="11.7109375" style="104" customWidth="1"/>
    <col min="6" max="6" width="11.28515625" style="104" customWidth="1"/>
    <col min="7" max="7" width="10.5703125" style="104" customWidth="1"/>
    <col min="8" max="8" width="8.28515625" style="104" customWidth="1"/>
    <col min="9" max="9" width="12" style="104" customWidth="1"/>
    <col min="10" max="10" width="12.42578125" style="104" customWidth="1"/>
    <col min="11" max="11" width="11.140625" style="104" customWidth="1"/>
    <col min="12" max="12" width="9.7109375" style="104" customWidth="1"/>
    <col min="13" max="13" width="11.85546875" style="104" customWidth="1"/>
    <col min="14" max="14" width="11.5703125" style="104" customWidth="1"/>
    <col min="15" max="15" width="9.7109375" style="104" customWidth="1"/>
    <col min="16" max="16" width="8.5703125" style="104" customWidth="1"/>
    <col min="17" max="17" width="10.85546875" style="104" customWidth="1"/>
    <col min="18" max="19" width="11" style="104" customWidth="1"/>
    <col min="20" max="20" width="7" style="104" customWidth="1"/>
    <col min="21" max="21" width="10.85546875" style="104" customWidth="1"/>
    <col min="22" max="22" width="9.42578125" style="104" customWidth="1"/>
    <col min="23" max="23" width="14.140625" style="104" customWidth="1"/>
    <col min="24" max="24" width="7.42578125" style="104" customWidth="1"/>
    <col min="25" max="257" width="9.140625" style="104"/>
    <col min="258" max="258" width="11.85546875" style="104" customWidth="1"/>
    <col min="259" max="259" width="44.140625" style="104" customWidth="1"/>
    <col min="260" max="264" width="11.5703125" style="104" customWidth="1"/>
    <col min="265" max="267" width="0" style="104" hidden="1" customWidth="1"/>
    <col min="268" max="268" width="11.5703125" style="104" customWidth="1"/>
    <col min="269" max="271" width="0" style="104" hidden="1" customWidth="1"/>
    <col min="272" max="272" width="11.5703125" style="104" customWidth="1"/>
    <col min="273" max="275" width="0" style="104" hidden="1" customWidth="1"/>
    <col min="276" max="276" width="11.5703125" style="104" customWidth="1"/>
    <col min="277" max="279" width="0" style="104" hidden="1" customWidth="1"/>
    <col min="280" max="280" width="7.42578125" style="104" customWidth="1"/>
    <col min="281" max="513" width="9.140625" style="104"/>
    <col min="514" max="514" width="11.85546875" style="104" customWidth="1"/>
    <col min="515" max="515" width="44.140625" style="104" customWidth="1"/>
    <col min="516" max="520" width="11.5703125" style="104" customWidth="1"/>
    <col min="521" max="523" width="0" style="104" hidden="1" customWidth="1"/>
    <col min="524" max="524" width="11.5703125" style="104" customWidth="1"/>
    <col min="525" max="527" width="0" style="104" hidden="1" customWidth="1"/>
    <col min="528" max="528" width="11.5703125" style="104" customWidth="1"/>
    <col min="529" max="531" width="0" style="104" hidden="1" customWidth="1"/>
    <col min="532" max="532" width="11.5703125" style="104" customWidth="1"/>
    <col min="533" max="535" width="0" style="104" hidden="1" customWidth="1"/>
    <col min="536" max="536" width="7.42578125" style="104" customWidth="1"/>
    <col min="537" max="769" width="9.140625" style="104"/>
    <col min="770" max="770" width="11.85546875" style="104" customWidth="1"/>
    <col min="771" max="771" width="44.140625" style="104" customWidth="1"/>
    <col min="772" max="776" width="11.5703125" style="104" customWidth="1"/>
    <col min="777" max="779" width="0" style="104" hidden="1" customWidth="1"/>
    <col min="780" max="780" width="11.5703125" style="104" customWidth="1"/>
    <col min="781" max="783" width="0" style="104" hidden="1" customWidth="1"/>
    <col min="784" max="784" width="11.5703125" style="104" customWidth="1"/>
    <col min="785" max="787" width="0" style="104" hidden="1" customWidth="1"/>
    <col min="788" max="788" width="11.5703125" style="104" customWidth="1"/>
    <col min="789" max="791" width="0" style="104" hidden="1" customWidth="1"/>
    <col min="792" max="792" width="7.42578125" style="104" customWidth="1"/>
    <col min="793" max="1025" width="9.140625" style="104"/>
    <col min="1026" max="1026" width="11.85546875" style="104" customWidth="1"/>
    <col min="1027" max="1027" width="44.140625" style="104" customWidth="1"/>
    <col min="1028" max="1032" width="11.5703125" style="104" customWidth="1"/>
    <col min="1033" max="1035" width="0" style="104" hidden="1" customWidth="1"/>
    <col min="1036" max="1036" width="11.5703125" style="104" customWidth="1"/>
    <col min="1037" max="1039" width="0" style="104" hidden="1" customWidth="1"/>
    <col min="1040" max="1040" width="11.5703125" style="104" customWidth="1"/>
    <col min="1041" max="1043" width="0" style="104" hidden="1" customWidth="1"/>
    <col min="1044" max="1044" width="11.5703125" style="104" customWidth="1"/>
    <col min="1045" max="1047" width="0" style="104" hidden="1" customWidth="1"/>
    <col min="1048" max="1048" width="7.42578125" style="104" customWidth="1"/>
    <col min="1049" max="1281" width="9.140625" style="104"/>
    <col min="1282" max="1282" width="11.85546875" style="104" customWidth="1"/>
    <col min="1283" max="1283" width="44.140625" style="104" customWidth="1"/>
    <col min="1284" max="1288" width="11.5703125" style="104" customWidth="1"/>
    <col min="1289" max="1291" width="0" style="104" hidden="1" customWidth="1"/>
    <col min="1292" max="1292" width="11.5703125" style="104" customWidth="1"/>
    <col min="1293" max="1295" width="0" style="104" hidden="1" customWidth="1"/>
    <col min="1296" max="1296" width="11.5703125" style="104" customWidth="1"/>
    <col min="1297" max="1299" width="0" style="104" hidden="1" customWidth="1"/>
    <col min="1300" max="1300" width="11.5703125" style="104" customWidth="1"/>
    <col min="1301" max="1303" width="0" style="104" hidden="1" customWidth="1"/>
    <col min="1304" max="1304" width="7.42578125" style="104" customWidth="1"/>
    <col min="1305" max="1537" width="9.140625" style="104"/>
    <col min="1538" max="1538" width="11.85546875" style="104" customWidth="1"/>
    <col min="1539" max="1539" width="44.140625" style="104" customWidth="1"/>
    <col min="1540" max="1544" width="11.5703125" style="104" customWidth="1"/>
    <col min="1545" max="1547" width="0" style="104" hidden="1" customWidth="1"/>
    <col min="1548" max="1548" width="11.5703125" style="104" customWidth="1"/>
    <col min="1549" max="1551" width="0" style="104" hidden="1" customWidth="1"/>
    <col min="1552" max="1552" width="11.5703125" style="104" customWidth="1"/>
    <col min="1553" max="1555" width="0" style="104" hidden="1" customWidth="1"/>
    <col min="1556" max="1556" width="11.5703125" style="104" customWidth="1"/>
    <col min="1557" max="1559" width="0" style="104" hidden="1" customWidth="1"/>
    <col min="1560" max="1560" width="7.42578125" style="104" customWidth="1"/>
    <col min="1561" max="1793" width="9.140625" style="104"/>
    <col min="1794" max="1794" width="11.85546875" style="104" customWidth="1"/>
    <col min="1795" max="1795" width="44.140625" style="104" customWidth="1"/>
    <col min="1796" max="1800" width="11.5703125" style="104" customWidth="1"/>
    <col min="1801" max="1803" width="0" style="104" hidden="1" customWidth="1"/>
    <col min="1804" max="1804" width="11.5703125" style="104" customWidth="1"/>
    <col min="1805" max="1807" width="0" style="104" hidden="1" customWidth="1"/>
    <col min="1808" max="1808" width="11.5703125" style="104" customWidth="1"/>
    <col min="1809" max="1811" width="0" style="104" hidden="1" customWidth="1"/>
    <col min="1812" max="1812" width="11.5703125" style="104" customWidth="1"/>
    <col min="1813" max="1815" width="0" style="104" hidden="1" customWidth="1"/>
    <col min="1816" max="1816" width="7.42578125" style="104" customWidth="1"/>
    <col min="1817" max="2049" width="9.140625" style="104"/>
    <col min="2050" max="2050" width="11.85546875" style="104" customWidth="1"/>
    <col min="2051" max="2051" width="44.140625" style="104" customWidth="1"/>
    <col min="2052" max="2056" width="11.5703125" style="104" customWidth="1"/>
    <col min="2057" max="2059" width="0" style="104" hidden="1" customWidth="1"/>
    <col min="2060" max="2060" width="11.5703125" style="104" customWidth="1"/>
    <col min="2061" max="2063" width="0" style="104" hidden="1" customWidth="1"/>
    <col min="2064" max="2064" width="11.5703125" style="104" customWidth="1"/>
    <col min="2065" max="2067" width="0" style="104" hidden="1" customWidth="1"/>
    <col min="2068" max="2068" width="11.5703125" style="104" customWidth="1"/>
    <col min="2069" max="2071" width="0" style="104" hidden="1" customWidth="1"/>
    <col min="2072" max="2072" width="7.42578125" style="104" customWidth="1"/>
    <col min="2073" max="2305" width="9.140625" style="104"/>
    <col min="2306" max="2306" width="11.85546875" style="104" customWidth="1"/>
    <col min="2307" max="2307" width="44.140625" style="104" customWidth="1"/>
    <col min="2308" max="2312" width="11.5703125" style="104" customWidth="1"/>
    <col min="2313" max="2315" width="0" style="104" hidden="1" customWidth="1"/>
    <col min="2316" max="2316" width="11.5703125" style="104" customWidth="1"/>
    <col min="2317" max="2319" width="0" style="104" hidden="1" customWidth="1"/>
    <col min="2320" max="2320" width="11.5703125" style="104" customWidth="1"/>
    <col min="2321" max="2323" width="0" style="104" hidden="1" customWidth="1"/>
    <col min="2324" max="2324" width="11.5703125" style="104" customWidth="1"/>
    <col min="2325" max="2327" width="0" style="104" hidden="1" customWidth="1"/>
    <col min="2328" max="2328" width="7.42578125" style="104" customWidth="1"/>
    <col min="2329" max="2561" width="9.140625" style="104"/>
    <col min="2562" max="2562" width="11.85546875" style="104" customWidth="1"/>
    <col min="2563" max="2563" width="44.140625" style="104" customWidth="1"/>
    <col min="2564" max="2568" width="11.5703125" style="104" customWidth="1"/>
    <col min="2569" max="2571" width="0" style="104" hidden="1" customWidth="1"/>
    <col min="2572" max="2572" width="11.5703125" style="104" customWidth="1"/>
    <col min="2573" max="2575" width="0" style="104" hidden="1" customWidth="1"/>
    <col min="2576" max="2576" width="11.5703125" style="104" customWidth="1"/>
    <col min="2577" max="2579" width="0" style="104" hidden="1" customWidth="1"/>
    <col min="2580" max="2580" width="11.5703125" style="104" customWidth="1"/>
    <col min="2581" max="2583" width="0" style="104" hidden="1" customWidth="1"/>
    <col min="2584" max="2584" width="7.42578125" style="104" customWidth="1"/>
    <col min="2585" max="2817" width="9.140625" style="104"/>
    <col min="2818" max="2818" width="11.85546875" style="104" customWidth="1"/>
    <col min="2819" max="2819" width="44.140625" style="104" customWidth="1"/>
    <col min="2820" max="2824" width="11.5703125" style="104" customWidth="1"/>
    <col min="2825" max="2827" width="0" style="104" hidden="1" customWidth="1"/>
    <col min="2828" max="2828" width="11.5703125" style="104" customWidth="1"/>
    <col min="2829" max="2831" width="0" style="104" hidden="1" customWidth="1"/>
    <col min="2832" max="2832" width="11.5703125" style="104" customWidth="1"/>
    <col min="2833" max="2835" width="0" style="104" hidden="1" customWidth="1"/>
    <col min="2836" max="2836" width="11.5703125" style="104" customWidth="1"/>
    <col min="2837" max="2839" width="0" style="104" hidden="1" customWidth="1"/>
    <col min="2840" max="2840" width="7.42578125" style="104" customWidth="1"/>
    <col min="2841" max="3073" width="9.140625" style="104"/>
    <col min="3074" max="3074" width="11.85546875" style="104" customWidth="1"/>
    <col min="3075" max="3075" width="44.140625" style="104" customWidth="1"/>
    <col min="3076" max="3080" width="11.5703125" style="104" customWidth="1"/>
    <col min="3081" max="3083" width="0" style="104" hidden="1" customWidth="1"/>
    <col min="3084" max="3084" width="11.5703125" style="104" customWidth="1"/>
    <col min="3085" max="3087" width="0" style="104" hidden="1" customWidth="1"/>
    <col min="3088" max="3088" width="11.5703125" style="104" customWidth="1"/>
    <col min="3089" max="3091" width="0" style="104" hidden="1" customWidth="1"/>
    <col min="3092" max="3092" width="11.5703125" style="104" customWidth="1"/>
    <col min="3093" max="3095" width="0" style="104" hidden="1" customWidth="1"/>
    <col min="3096" max="3096" width="7.42578125" style="104" customWidth="1"/>
    <col min="3097" max="3329" width="9.140625" style="104"/>
    <col min="3330" max="3330" width="11.85546875" style="104" customWidth="1"/>
    <col min="3331" max="3331" width="44.140625" style="104" customWidth="1"/>
    <col min="3332" max="3336" width="11.5703125" style="104" customWidth="1"/>
    <col min="3337" max="3339" width="0" style="104" hidden="1" customWidth="1"/>
    <col min="3340" max="3340" width="11.5703125" style="104" customWidth="1"/>
    <col min="3341" max="3343" width="0" style="104" hidden="1" customWidth="1"/>
    <col min="3344" max="3344" width="11.5703125" style="104" customWidth="1"/>
    <col min="3345" max="3347" width="0" style="104" hidden="1" customWidth="1"/>
    <col min="3348" max="3348" width="11.5703125" style="104" customWidth="1"/>
    <col min="3349" max="3351" width="0" style="104" hidden="1" customWidth="1"/>
    <col min="3352" max="3352" width="7.42578125" style="104" customWidth="1"/>
    <col min="3353" max="3585" width="9.140625" style="104"/>
    <col min="3586" max="3586" width="11.85546875" style="104" customWidth="1"/>
    <col min="3587" max="3587" width="44.140625" style="104" customWidth="1"/>
    <col min="3588" max="3592" width="11.5703125" style="104" customWidth="1"/>
    <col min="3593" max="3595" width="0" style="104" hidden="1" customWidth="1"/>
    <col min="3596" max="3596" width="11.5703125" style="104" customWidth="1"/>
    <col min="3597" max="3599" width="0" style="104" hidden="1" customWidth="1"/>
    <col min="3600" max="3600" width="11.5703125" style="104" customWidth="1"/>
    <col min="3601" max="3603" width="0" style="104" hidden="1" customWidth="1"/>
    <col min="3604" max="3604" width="11.5703125" style="104" customWidth="1"/>
    <col min="3605" max="3607" width="0" style="104" hidden="1" customWidth="1"/>
    <col min="3608" max="3608" width="7.42578125" style="104" customWidth="1"/>
    <col min="3609" max="3841" width="9.140625" style="104"/>
    <col min="3842" max="3842" width="11.85546875" style="104" customWidth="1"/>
    <col min="3843" max="3843" width="44.140625" style="104" customWidth="1"/>
    <col min="3844" max="3848" width="11.5703125" style="104" customWidth="1"/>
    <col min="3849" max="3851" width="0" style="104" hidden="1" customWidth="1"/>
    <col min="3852" max="3852" width="11.5703125" style="104" customWidth="1"/>
    <col min="3853" max="3855" width="0" style="104" hidden="1" customWidth="1"/>
    <col min="3856" max="3856" width="11.5703125" style="104" customWidth="1"/>
    <col min="3857" max="3859" width="0" style="104" hidden="1" customWidth="1"/>
    <col min="3860" max="3860" width="11.5703125" style="104" customWidth="1"/>
    <col min="3861" max="3863" width="0" style="104" hidden="1" customWidth="1"/>
    <col min="3864" max="3864" width="7.42578125" style="104" customWidth="1"/>
    <col min="3865" max="4097" width="9.140625" style="104"/>
    <col min="4098" max="4098" width="11.85546875" style="104" customWidth="1"/>
    <col min="4099" max="4099" width="44.140625" style="104" customWidth="1"/>
    <col min="4100" max="4104" width="11.5703125" style="104" customWidth="1"/>
    <col min="4105" max="4107" width="0" style="104" hidden="1" customWidth="1"/>
    <col min="4108" max="4108" width="11.5703125" style="104" customWidth="1"/>
    <col min="4109" max="4111" width="0" style="104" hidden="1" customWidth="1"/>
    <col min="4112" max="4112" width="11.5703125" style="104" customWidth="1"/>
    <col min="4113" max="4115" width="0" style="104" hidden="1" customWidth="1"/>
    <col min="4116" max="4116" width="11.5703125" style="104" customWidth="1"/>
    <col min="4117" max="4119" width="0" style="104" hidden="1" customWidth="1"/>
    <col min="4120" max="4120" width="7.42578125" style="104" customWidth="1"/>
    <col min="4121" max="4353" width="9.140625" style="104"/>
    <col min="4354" max="4354" width="11.85546875" style="104" customWidth="1"/>
    <col min="4355" max="4355" width="44.140625" style="104" customWidth="1"/>
    <col min="4356" max="4360" width="11.5703125" style="104" customWidth="1"/>
    <col min="4361" max="4363" width="0" style="104" hidden="1" customWidth="1"/>
    <col min="4364" max="4364" width="11.5703125" style="104" customWidth="1"/>
    <col min="4365" max="4367" width="0" style="104" hidden="1" customWidth="1"/>
    <col min="4368" max="4368" width="11.5703125" style="104" customWidth="1"/>
    <col min="4369" max="4371" width="0" style="104" hidden="1" customWidth="1"/>
    <col min="4372" max="4372" width="11.5703125" style="104" customWidth="1"/>
    <col min="4373" max="4375" width="0" style="104" hidden="1" customWidth="1"/>
    <col min="4376" max="4376" width="7.42578125" style="104" customWidth="1"/>
    <col min="4377" max="4609" width="9.140625" style="104"/>
    <col min="4610" max="4610" width="11.85546875" style="104" customWidth="1"/>
    <col min="4611" max="4611" width="44.140625" style="104" customWidth="1"/>
    <col min="4612" max="4616" width="11.5703125" style="104" customWidth="1"/>
    <col min="4617" max="4619" width="0" style="104" hidden="1" customWidth="1"/>
    <col min="4620" max="4620" width="11.5703125" style="104" customWidth="1"/>
    <col min="4621" max="4623" width="0" style="104" hidden="1" customWidth="1"/>
    <col min="4624" max="4624" width="11.5703125" style="104" customWidth="1"/>
    <col min="4625" max="4627" width="0" style="104" hidden="1" customWidth="1"/>
    <col min="4628" max="4628" width="11.5703125" style="104" customWidth="1"/>
    <col min="4629" max="4631" width="0" style="104" hidden="1" customWidth="1"/>
    <col min="4632" max="4632" width="7.42578125" style="104" customWidth="1"/>
    <col min="4633" max="4865" width="9.140625" style="104"/>
    <col min="4866" max="4866" width="11.85546875" style="104" customWidth="1"/>
    <col min="4867" max="4867" width="44.140625" style="104" customWidth="1"/>
    <col min="4868" max="4872" width="11.5703125" style="104" customWidth="1"/>
    <col min="4873" max="4875" width="0" style="104" hidden="1" customWidth="1"/>
    <col min="4876" max="4876" width="11.5703125" style="104" customWidth="1"/>
    <col min="4877" max="4879" width="0" style="104" hidden="1" customWidth="1"/>
    <col min="4880" max="4880" width="11.5703125" style="104" customWidth="1"/>
    <col min="4881" max="4883" width="0" style="104" hidden="1" customWidth="1"/>
    <col min="4884" max="4884" width="11.5703125" style="104" customWidth="1"/>
    <col min="4885" max="4887" width="0" style="104" hidden="1" customWidth="1"/>
    <col min="4888" max="4888" width="7.42578125" style="104" customWidth="1"/>
    <col min="4889" max="5121" width="9.140625" style="104"/>
    <col min="5122" max="5122" width="11.85546875" style="104" customWidth="1"/>
    <col min="5123" max="5123" width="44.140625" style="104" customWidth="1"/>
    <col min="5124" max="5128" width="11.5703125" style="104" customWidth="1"/>
    <col min="5129" max="5131" width="0" style="104" hidden="1" customWidth="1"/>
    <col min="5132" max="5132" width="11.5703125" style="104" customWidth="1"/>
    <col min="5133" max="5135" width="0" style="104" hidden="1" customWidth="1"/>
    <col min="5136" max="5136" width="11.5703125" style="104" customWidth="1"/>
    <col min="5137" max="5139" width="0" style="104" hidden="1" customWidth="1"/>
    <col min="5140" max="5140" width="11.5703125" style="104" customWidth="1"/>
    <col min="5141" max="5143" width="0" style="104" hidden="1" customWidth="1"/>
    <col min="5144" max="5144" width="7.42578125" style="104" customWidth="1"/>
    <col min="5145" max="5377" width="9.140625" style="104"/>
    <col min="5378" max="5378" width="11.85546875" style="104" customWidth="1"/>
    <col min="5379" max="5379" width="44.140625" style="104" customWidth="1"/>
    <col min="5380" max="5384" width="11.5703125" style="104" customWidth="1"/>
    <col min="5385" max="5387" width="0" style="104" hidden="1" customWidth="1"/>
    <col min="5388" max="5388" width="11.5703125" style="104" customWidth="1"/>
    <col min="5389" max="5391" width="0" style="104" hidden="1" customWidth="1"/>
    <col min="5392" max="5392" width="11.5703125" style="104" customWidth="1"/>
    <col min="5393" max="5395" width="0" style="104" hidden="1" customWidth="1"/>
    <col min="5396" max="5396" width="11.5703125" style="104" customWidth="1"/>
    <col min="5397" max="5399" width="0" style="104" hidden="1" customWidth="1"/>
    <col min="5400" max="5400" width="7.42578125" style="104" customWidth="1"/>
    <col min="5401" max="5633" width="9.140625" style="104"/>
    <col min="5634" max="5634" width="11.85546875" style="104" customWidth="1"/>
    <col min="5635" max="5635" width="44.140625" style="104" customWidth="1"/>
    <col min="5636" max="5640" width="11.5703125" style="104" customWidth="1"/>
    <col min="5641" max="5643" width="0" style="104" hidden="1" customWidth="1"/>
    <col min="5644" max="5644" width="11.5703125" style="104" customWidth="1"/>
    <col min="5645" max="5647" width="0" style="104" hidden="1" customWidth="1"/>
    <col min="5648" max="5648" width="11.5703125" style="104" customWidth="1"/>
    <col min="5649" max="5651" width="0" style="104" hidden="1" customWidth="1"/>
    <col min="5652" max="5652" width="11.5703125" style="104" customWidth="1"/>
    <col min="5653" max="5655" width="0" style="104" hidden="1" customWidth="1"/>
    <col min="5656" max="5656" width="7.42578125" style="104" customWidth="1"/>
    <col min="5657" max="5889" width="9.140625" style="104"/>
    <col min="5890" max="5890" width="11.85546875" style="104" customWidth="1"/>
    <col min="5891" max="5891" width="44.140625" style="104" customWidth="1"/>
    <col min="5892" max="5896" width="11.5703125" style="104" customWidth="1"/>
    <col min="5897" max="5899" width="0" style="104" hidden="1" customWidth="1"/>
    <col min="5900" max="5900" width="11.5703125" style="104" customWidth="1"/>
    <col min="5901" max="5903" width="0" style="104" hidden="1" customWidth="1"/>
    <col min="5904" max="5904" width="11.5703125" style="104" customWidth="1"/>
    <col min="5905" max="5907" width="0" style="104" hidden="1" customWidth="1"/>
    <col min="5908" max="5908" width="11.5703125" style="104" customWidth="1"/>
    <col min="5909" max="5911" width="0" style="104" hidden="1" customWidth="1"/>
    <col min="5912" max="5912" width="7.42578125" style="104" customWidth="1"/>
    <col min="5913" max="6145" width="9.140625" style="104"/>
    <col min="6146" max="6146" width="11.85546875" style="104" customWidth="1"/>
    <col min="6147" max="6147" width="44.140625" style="104" customWidth="1"/>
    <col min="6148" max="6152" width="11.5703125" style="104" customWidth="1"/>
    <col min="6153" max="6155" width="0" style="104" hidden="1" customWidth="1"/>
    <col min="6156" max="6156" width="11.5703125" style="104" customWidth="1"/>
    <col min="6157" max="6159" width="0" style="104" hidden="1" customWidth="1"/>
    <col min="6160" max="6160" width="11.5703125" style="104" customWidth="1"/>
    <col min="6161" max="6163" width="0" style="104" hidden="1" customWidth="1"/>
    <col min="6164" max="6164" width="11.5703125" style="104" customWidth="1"/>
    <col min="6165" max="6167" width="0" style="104" hidden="1" customWidth="1"/>
    <col min="6168" max="6168" width="7.42578125" style="104" customWidth="1"/>
    <col min="6169" max="6401" width="9.140625" style="104"/>
    <col min="6402" max="6402" width="11.85546875" style="104" customWidth="1"/>
    <col min="6403" max="6403" width="44.140625" style="104" customWidth="1"/>
    <col min="6404" max="6408" width="11.5703125" style="104" customWidth="1"/>
    <col min="6409" max="6411" width="0" style="104" hidden="1" customWidth="1"/>
    <col min="6412" max="6412" width="11.5703125" style="104" customWidth="1"/>
    <col min="6413" max="6415" width="0" style="104" hidden="1" customWidth="1"/>
    <col min="6416" max="6416" width="11.5703125" style="104" customWidth="1"/>
    <col min="6417" max="6419" width="0" style="104" hidden="1" customWidth="1"/>
    <col min="6420" max="6420" width="11.5703125" style="104" customWidth="1"/>
    <col min="6421" max="6423" width="0" style="104" hidden="1" customWidth="1"/>
    <col min="6424" max="6424" width="7.42578125" style="104" customWidth="1"/>
    <col min="6425" max="6657" width="9.140625" style="104"/>
    <col min="6658" max="6658" width="11.85546875" style="104" customWidth="1"/>
    <col min="6659" max="6659" width="44.140625" style="104" customWidth="1"/>
    <col min="6660" max="6664" width="11.5703125" style="104" customWidth="1"/>
    <col min="6665" max="6667" width="0" style="104" hidden="1" customWidth="1"/>
    <col min="6668" max="6668" width="11.5703125" style="104" customWidth="1"/>
    <col min="6669" max="6671" width="0" style="104" hidden="1" customWidth="1"/>
    <col min="6672" max="6672" width="11.5703125" style="104" customWidth="1"/>
    <col min="6673" max="6675" width="0" style="104" hidden="1" customWidth="1"/>
    <col min="6676" max="6676" width="11.5703125" style="104" customWidth="1"/>
    <col min="6677" max="6679" width="0" style="104" hidden="1" customWidth="1"/>
    <col min="6680" max="6680" width="7.42578125" style="104" customWidth="1"/>
    <col min="6681" max="6913" width="9.140625" style="104"/>
    <col min="6914" max="6914" width="11.85546875" style="104" customWidth="1"/>
    <col min="6915" max="6915" width="44.140625" style="104" customWidth="1"/>
    <col min="6916" max="6920" width="11.5703125" style="104" customWidth="1"/>
    <col min="6921" max="6923" width="0" style="104" hidden="1" customWidth="1"/>
    <col min="6924" max="6924" width="11.5703125" style="104" customWidth="1"/>
    <col min="6925" max="6927" width="0" style="104" hidden="1" customWidth="1"/>
    <col min="6928" max="6928" width="11.5703125" style="104" customWidth="1"/>
    <col min="6929" max="6931" width="0" style="104" hidden="1" customWidth="1"/>
    <col min="6932" max="6932" width="11.5703125" style="104" customWidth="1"/>
    <col min="6933" max="6935" width="0" style="104" hidden="1" customWidth="1"/>
    <col min="6936" max="6936" width="7.42578125" style="104" customWidth="1"/>
    <col min="6937" max="7169" width="9.140625" style="104"/>
    <col min="7170" max="7170" width="11.85546875" style="104" customWidth="1"/>
    <col min="7171" max="7171" width="44.140625" style="104" customWidth="1"/>
    <col min="7172" max="7176" width="11.5703125" style="104" customWidth="1"/>
    <col min="7177" max="7179" width="0" style="104" hidden="1" customWidth="1"/>
    <col min="7180" max="7180" width="11.5703125" style="104" customWidth="1"/>
    <col min="7181" max="7183" width="0" style="104" hidden="1" customWidth="1"/>
    <col min="7184" max="7184" width="11.5703125" style="104" customWidth="1"/>
    <col min="7185" max="7187" width="0" style="104" hidden="1" customWidth="1"/>
    <col min="7188" max="7188" width="11.5703125" style="104" customWidth="1"/>
    <col min="7189" max="7191" width="0" style="104" hidden="1" customWidth="1"/>
    <col min="7192" max="7192" width="7.42578125" style="104" customWidth="1"/>
    <col min="7193" max="7425" width="9.140625" style="104"/>
    <col min="7426" max="7426" width="11.85546875" style="104" customWidth="1"/>
    <col min="7427" max="7427" width="44.140625" style="104" customWidth="1"/>
    <col min="7428" max="7432" width="11.5703125" style="104" customWidth="1"/>
    <col min="7433" max="7435" width="0" style="104" hidden="1" customWidth="1"/>
    <col min="7436" max="7436" width="11.5703125" style="104" customWidth="1"/>
    <col min="7437" max="7439" width="0" style="104" hidden="1" customWidth="1"/>
    <col min="7440" max="7440" width="11.5703125" style="104" customWidth="1"/>
    <col min="7441" max="7443" width="0" style="104" hidden="1" customWidth="1"/>
    <col min="7444" max="7444" width="11.5703125" style="104" customWidth="1"/>
    <col min="7445" max="7447" width="0" style="104" hidden="1" customWidth="1"/>
    <col min="7448" max="7448" width="7.42578125" style="104" customWidth="1"/>
    <col min="7449" max="7681" width="9.140625" style="104"/>
    <col min="7682" max="7682" width="11.85546875" style="104" customWidth="1"/>
    <col min="7683" max="7683" width="44.140625" style="104" customWidth="1"/>
    <col min="7684" max="7688" width="11.5703125" style="104" customWidth="1"/>
    <col min="7689" max="7691" width="0" style="104" hidden="1" customWidth="1"/>
    <col min="7692" max="7692" width="11.5703125" style="104" customWidth="1"/>
    <col min="7693" max="7695" width="0" style="104" hidden="1" customWidth="1"/>
    <col min="7696" max="7696" width="11.5703125" style="104" customWidth="1"/>
    <col min="7697" max="7699" width="0" style="104" hidden="1" customWidth="1"/>
    <col min="7700" max="7700" width="11.5703125" style="104" customWidth="1"/>
    <col min="7701" max="7703" width="0" style="104" hidden="1" customWidth="1"/>
    <col min="7704" max="7704" width="7.42578125" style="104" customWidth="1"/>
    <col min="7705" max="7937" width="9.140625" style="104"/>
    <col min="7938" max="7938" width="11.85546875" style="104" customWidth="1"/>
    <col min="7939" max="7939" width="44.140625" style="104" customWidth="1"/>
    <col min="7940" max="7944" width="11.5703125" style="104" customWidth="1"/>
    <col min="7945" max="7947" width="0" style="104" hidden="1" customWidth="1"/>
    <col min="7948" max="7948" width="11.5703125" style="104" customWidth="1"/>
    <col min="7949" max="7951" width="0" style="104" hidden="1" customWidth="1"/>
    <col min="7952" max="7952" width="11.5703125" style="104" customWidth="1"/>
    <col min="7953" max="7955" width="0" style="104" hidden="1" customWidth="1"/>
    <col min="7956" max="7956" width="11.5703125" style="104" customWidth="1"/>
    <col min="7957" max="7959" width="0" style="104" hidden="1" customWidth="1"/>
    <col min="7960" max="7960" width="7.42578125" style="104" customWidth="1"/>
    <col min="7961" max="8193" width="9.140625" style="104"/>
    <col min="8194" max="8194" width="11.85546875" style="104" customWidth="1"/>
    <col min="8195" max="8195" width="44.140625" style="104" customWidth="1"/>
    <col min="8196" max="8200" width="11.5703125" style="104" customWidth="1"/>
    <col min="8201" max="8203" width="0" style="104" hidden="1" customWidth="1"/>
    <col min="8204" max="8204" width="11.5703125" style="104" customWidth="1"/>
    <col min="8205" max="8207" width="0" style="104" hidden="1" customWidth="1"/>
    <col min="8208" max="8208" width="11.5703125" style="104" customWidth="1"/>
    <col min="8209" max="8211" width="0" style="104" hidden="1" customWidth="1"/>
    <col min="8212" max="8212" width="11.5703125" style="104" customWidth="1"/>
    <col min="8213" max="8215" width="0" style="104" hidden="1" customWidth="1"/>
    <col min="8216" max="8216" width="7.42578125" style="104" customWidth="1"/>
    <col min="8217" max="8449" width="9.140625" style="104"/>
    <col min="8450" max="8450" width="11.85546875" style="104" customWidth="1"/>
    <col min="8451" max="8451" width="44.140625" style="104" customWidth="1"/>
    <col min="8452" max="8456" width="11.5703125" style="104" customWidth="1"/>
    <col min="8457" max="8459" width="0" style="104" hidden="1" customWidth="1"/>
    <col min="8460" max="8460" width="11.5703125" style="104" customWidth="1"/>
    <col min="8461" max="8463" width="0" style="104" hidden="1" customWidth="1"/>
    <col min="8464" max="8464" width="11.5703125" style="104" customWidth="1"/>
    <col min="8465" max="8467" width="0" style="104" hidden="1" customWidth="1"/>
    <col min="8468" max="8468" width="11.5703125" style="104" customWidth="1"/>
    <col min="8469" max="8471" width="0" style="104" hidden="1" customWidth="1"/>
    <col min="8472" max="8472" width="7.42578125" style="104" customWidth="1"/>
    <col min="8473" max="8705" width="9.140625" style="104"/>
    <col min="8706" max="8706" width="11.85546875" style="104" customWidth="1"/>
    <col min="8707" max="8707" width="44.140625" style="104" customWidth="1"/>
    <col min="8708" max="8712" width="11.5703125" style="104" customWidth="1"/>
    <col min="8713" max="8715" width="0" style="104" hidden="1" customWidth="1"/>
    <col min="8716" max="8716" width="11.5703125" style="104" customWidth="1"/>
    <col min="8717" max="8719" width="0" style="104" hidden="1" customWidth="1"/>
    <col min="8720" max="8720" width="11.5703125" style="104" customWidth="1"/>
    <col min="8721" max="8723" width="0" style="104" hidden="1" customWidth="1"/>
    <col min="8724" max="8724" width="11.5703125" style="104" customWidth="1"/>
    <col min="8725" max="8727" width="0" style="104" hidden="1" customWidth="1"/>
    <col min="8728" max="8728" width="7.42578125" style="104" customWidth="1"/>
    <col min="8729" max="8961" width="9.140625" style="104"/>
    <col min="8962" max="8962" width="11.85546875" style="104" customWidth="1"/>
    <col min="8963" max="8963" width="44.140625" style="104" customWidth="1"/>
    <col min="8964" max="8968" width="11.5703125" style="104" customWidth="1"/>
    <col min="8969" max="8971" width="0" style="104" hidden="1" customWidth="1"/>
    <col min="8972" max="8972" width="11.5703125" style="104" customWidth="1"/>
    <col min="8973" max="8975" width="0" style="104" hidden="1" customWidth="1"/>
    <col min="8976" max="8976" width="11.5703125" style="104" customWidth="1"/>
    <col min="8977" max="8979" width="0" style="104" hidden="1" customWidth="1"/>
    <col min="8980" max="8980" width="11.5703125" style="104" customWidth="1"/>
    <col min="8981" max="8983" width="0" style="104" hidden="1" customWidth="1"/>
    <col min="8984" max="8984" width="7.42578125" style="104" customWidth="1"/>
    <col min="8985" max="9217" width="9.140625" style="104"/>
    <col min="9218" max="9218" width="11.85546875" style="104" customWidth="1"/>
    <col min="9219" max="9219" width="44.140625" style="104" customWidth="1"/>
    <col min="9220" max="9224" width="11.5703125" style="104" customWidth="1"/>
    <col min="9225" max="9227" width="0" style="104" hidden="1" customWidth="1"/>
    <col min="9228" max="9228" width="11.5703125" style="104" customWidth="1"/>
    <col min="9229" max="9231" width="0" style="104" hidden="1" customWidth="1"/>
    <col min="9232" max="9232" width="11.5703125" style="104" customWidth="1"/>
    <col min="9233" max="9235" width="0" style="104" hidden="1" customWidth="1"/>
    <col min="9236" max="9236" width="11.5703125" style="104" customWidth="1"/>
    <col min="9237" max="9239" width="0" style="104" hidden="1" customWidth="1"/>
    <col min="9240" max="9240" width="7.42578125" style="104" customWidth="1"/>
    <col min="9241" max="9473" width="9.140625" style="104"/>
    <col min="9474" max="9474" width="11.85546875" style="104" customWidth="1"/>
    <col min="9475" max="9475" width="44.140625" style="104" customWidth="1"/>
    <col min="9476" max="9480" width="11.5703125" style="104" customWidth="1"/>
    <col min="9481" max="9483" width="0" style="104" hidden="1" customWidth="1"/>
    <col min="9484" max="9484" width="11.5703125" style="104" customWidth="1"/>
    <col min="9485" max="9487" width="0" style="104" hidden="1" customWidth="1"/>
    <col min="9488" max="9488" width="11.5703125" style="104" customWidth="1"/>
    <col min="9489" max="9491" width="0" style="104" hidden="1" customWidth="1"/>
    <col min="9492" max="9492" width="11.5703125" style="104" customWidth="1"/>
    <col min="9493" max="9495" width="0" style="104" hidden="1" customWidth="1"/>
    <col min="9496" max="9496" width="7.42578125" style="104" customWidth="1"/>
    <col min="9497" max="9729" width="9.140625" style="104"/>
    <col min="9730" max="9730" width="11.85546875" style="104" customWidth="1"/>
    <col min="9731" max="9731" width="44.140625" style="104" customWidth="1"/>
    <col min="9732" max="9736" width="11.5703125" style="104" customWidth="1"/>
    <col min="9737" max="9739" width="0" style="104" hidden="1" customWidth="1"/>
    <col min="9740" max="9740" width="11.5703125" style="104" customWidth="1"/>
    <col min="9741" max="9743" width="0" style="104" hidden="1" customWidth="1"/>
    <col min="9744" max="9744" width="11.5703125" style="104" customWidth="1"/>
    <col min="9745" max="9747" width="0" style="104" hidden="1" customWidth="1"/>
    <col min="9748" max="9748" width="11.5703125" style="104" customWidth="1"/>
    <col min="9749" max="9751" width="0" style="104" hidden="1" customWidth="1"/>
    <col min="9752" max="9752" width="7.42578125" style="104" customWidth="1"/>
    <col min="9753" max="9985" width="9.140625" style="104"/>
    <col min="9986" max="9986" width="11.85546875" style="104" customWidth="1"/>
    <col min="9987" max="9987" width="44.140625" style="104" customWidth="1"/>
    <col min="9988" max="9992" width="11.5703125" style="104" customWidth="1"/>
    <col min="9993" max="9995" width="0" style="104" hidden="1" customWidth="1"/>
    <col min="9996" max="9996" width="11.5703125" style="104" customWidth="1"/>
    <col min="9997" max="9999" width="0" style="104" hidden="1" customWidth="1"/>
    <col min="10000" max="10000" width="11.5703125" style="104" customWidth="1"/>
    <col min="10001" max="10003" width="0" style="104" hidden="1" customWidth="1"/>
    <col min="10004" max="10004" width="11.5703125" style="104" customWidth="1"/>
    <col min="10005" max="10007" width="0" style="104" hidden="1" customWidth="1"/>
    <col min="10008" max="10008" width="7.42578125" style="104" customWidth="1"/>
    <col min="10009" max="10241" width="9.140625" style="104"/>
    <col min="10242" max="10242" width="11.85546875" style="104" customWidth="1"/>
    <col min="10243" max="10243" width="44.140625" style="104" customWidth="1"/>
    <col min="10244" max="10248" width="11.5703125" style="104" customWidth="1"/>
    <col min="10249" max="10251" width="0" style="104" hidden="1" customWidth="1"/>
    <col min="10252" max="10252" width="11.5703125" style="104" customWidth="1"/>
    <col min="10253" max="10255" width="0" style="104" hidden="1" customWidth="1"/>
    <col min="10256" max="10256" width="11.5703125" style="104" customWidth="1"/>
    <col min="10257" max="10259" width="0" style="104" hidden="1" customWidth="1"/>
    <col min="10260" max="10260" width="11.5703125" style="104" customWidth="1"/>
    <col min="10261" max="10263" width="0" style="104" hidden="1" customWidth="1"/>
    <col min="10264" max="10264" width="7.42578125" style="104" customWidth="1"/>
    <col min="10265" max="10497" width="9.140625" style="104"/>
    <col min="10498" max="10498" width="11.85546875" style="104" customWidth="1"/>
    <col min="10499" max="10499" width="44.140625" style="104" customWidth="1"/>
    <col min="10500" max="10504" width="11.5703125" style="104" customWidth="1"/>
    <col min="10505" max="10507" width="0" style="104" hidden="1" customWidth="1"/>
    <col min="10508" max="10508" width="11.5703125" style="104" customWidth="1"/>
    <col min="10509" max="10511" width="0" style="104" hidden="1" customWidth="1"/>
    <col min="10512" max="10512" width="11.5703125" style="104" customWidth="1"/>
    <col min="10513" max="10515" width="0" style="104" hidden="1" customWidth="1"/>
    <col min="10516" max="10516" width="11.5703125" style="104" customWidth="1"/>
    <col min="10517" max="10519" width="0" style="104" hidden="1" customWidth="1"/>
    <col min="10520" max="10520" width="7.42578125" style="104" customWidth="1"/>
    <col min="10521" max="10753" width="9.140625" style="104"/>
    <col min="10754" max="10754" width="11.85546875" style="104" customWidth="1"/>
    <col min="10755" max="10755" width="44.140625" style="104" customWidth="1"/>
    <col min="10756" max="10760" width="11.5703125" style="104" customWidth="1"/>
    <col min="10761" max="10763" width="0" style="104" hidden="1" customWidth="1"/>
    <col min="10764" max="10764" width="11.5703125" style="104" customWidth="1"/>
    <col min="10765" max="10767" width="0" style="104" hidden="1" customWidth="1"/>
    <col min="10768" max="10768" width="11.5703125" style="104" customWidth="1"/>
    <col min="10769" max="10771" width="0" style="104" hidden="1" customWidth="1"/>
    <col min="10772" max="10772" width="11.5703125" style="104" customWidth="1"/>
    <col min="10773" max="10775" width="0" style="104" hidden="1" customWidth="1"/>
    <col min="10776" max="10776" width="7.42578125" style="104" customWidth="1"/>
    <col min="10777" max="11009" width="9.140625" style="104"/>
    <col min="11010" max="11010" width="11.85546875" style="104" customWidth="1"/>
    <col min="11011" max="11011" width="44.140625" style="104" customWidth="1"/>
    <col min="11012" max="11016" width="11.5703125" style="104" customWidth="1"/>
    <col min="11017" max="11019" width="0" style="104" hidden="1" customWidth="1"/>
    <col min="11020" max="11020" width="11.5703125" style="104" customWidth="1"/>
    <col min="11021" max="11023" width="0" style="104" hidden="1" customWidth="1"/>
    <col min="11024" max="11024" width="11.5703125" style="104" customWidth="1"/>
    <col min="11025" max="11027" width="0" style="104" hidden="1" customWidth="1"/>
    <col min="11028" max="11028" width="11.5703125" style="104" customWidth="1"/>
    <col min="11029" max="11031" width="0" style="104" hidden="1" customWidth="1"/>
    <col min="11032" max="11032" width="7.42578125" style="104" customWidth="1"/>
    <col min="11033" max="11265" width="9.140625" style="104"/>
    <col min="11266" max="11266" width="11.85546875" style="104" customWidth="1"/>
    <col min="11267" max="11267" width="44.140625" style="104" customWidth="1"/>
    <col min="11268" max="11272" width="11.5703125" style="104" customWidth="1"/>
    <col min="11273" max="11275" width="0" style="104" hidden="1" customWidth="1"/>
    <col min="11276" max="11276" width="11.5703125" style="104" customWidth="1"/>
    <col min="11277" max="11279" width="0" style="104" hidden="1" customWidth="1"/>
    <col min="11280" max="11280" width="11.5703125" style="104" customWidth="1"/>
    <col min="11281" max="11283" width="0" style="104" hidden="1" customWidth="1"/>
    <col min="11284" max="11284" width="11.5703125" style="104" customWidth="1"/>
    <col min="11285" max="11287" width="0" style="104" hidden="1" customWidth="1"/>
    <col min="11288" max="11288" width="7.42578125" style="104" customWidth="1"/>
    <col min="11289" max="11521" width="9.140625" style="104"/>
    <col min="11522" max="11522" width="11.85546875" style="104" customWidth="1"/>
    <col min="11523" max="11523" width="44.140625" style="104" customWidth="1"/>
    <col min="11524" max="11528" width="11.5703125" style="104" customWidth="1"/>
    <col min="11529" max="11531" width="0" style="104" hidden="1" customWidth="1"/>
    <col min="11532" max="11532" width="11.5703125" style="104" customWidth="1"/>
    <col min="11533" max="11535" width="0" style="104" hidden="1" customWidth="1"/>
    <col min="11536" max="11536" width="11.5703125" style="104" customWidth="1"/>
    <col min="11537" max="11539" width="0" style="104" hidden="1" customWidth="1"/>
    <col min="11540" max="11540" width="11.5703125" style="104" customWidth="1"/>
    <col min="11541" max="11543" width="0" style="104" hidden="1" customWidth="1"/>
    <col min="11544" max="11544" width="7.42578125" style="104" customWidth="1"/>
    <col min="11545" max="11777" width="9.140625" style="104"/>
    <col min="11778" max="11778" width="11.85546875" style="104" customWidth="1"/>
    <col min="11779" max="11779" width="44.140625" style="104" customWidth="1"/>
    <col min="11780" max="11784" width="11.5703125" style="104" customWidth="1"/>
    <col min="11785" max="11787" width="0" style="104" hidden="1" customWidth="1"/>
    <col min="11788" max="11788" width="11.5703125" style="104" customWidth="1"/>
    <col min="11789" max="11791" width="0" style="104" hidden="1" customWidth="1"/>
    <col min="11792" max="11792" width="11.5703125" style="104" customWidth="1"/>
    <col min="11793" max="11795" width="0" style="104" hidden="1" customWidth="1"/>
    <col min="11796" max="11796" width="11.5703125" style="104" customWidth="1"/>
    <col min="11797" max="11799" width="0" style="104" hidden="1" customWidth="1"/>
    <col min="11800" max="11800" width="7.42578125" style="104" customWidth="1"/>
    <col min="11801" max="12033" width="9.140625" style="104"/>
    <col min="12034" max="12034" width="11.85546875" style="104" customWidth="1"/>
    <col min="12035" max="12035" width="44.140625" style="104" customWidth="1"/>
    <col min="12036" max="12040" width="11.5703125" style="104" customWidth="1"/>
    <col min="12041" max="12043" width="0" style="104" hidden="1" customWidth="1"/>
    <col min="12044" max="12044" width="11.5703125" style="104" customWidth="1"/>
    <col min="12045" max="12047" width="0" style="104" hidden="1" customWidth="1"/>
    <col min="12048" max="12048" width="11.5703125" style="104" customWidth="1"/>
    <col min="12049" max="12051" width="0" style="104" hidden="1" customWidth="1"/>
    <col min="12052" max="12052" width="11.5703125" style="104" customWidth="1"/>
    <col min="12053" max="12055" width="0" style="104" hidden="1" customWidth="1"/>
    <col min="12056" max="12056" width="7.42578125" style="104" customWidth="1"/>
    <col min="12057" max="12289" width="9.140625" style="104"/>
    <col min="12290" max="12290" width="11.85546875" style="104" customWidth="1"/>
    <col min="12291" max="12291" width="44.140625" style="104" customWidth="1"/>
    <col min="12292" max="12296" width="11.5703125" style="104" customWidth="1"/>
    <col min="12297" max="12299" width="0" style="104" hidden="1" customWidth="1"/>
    <col min="12300" max="12300" width="11.5703125" style="104" customWidth="1"/>
    <col min="12301" max="12303" width="0" style="104" hidden="1" customWidth="1"/>
    <col min="12304" max="12304" width="11.5703125" style="104" customWidth="1"/>
    <col min="12305" max="12307" width="0" style="104" hidden="1" customWidth="1"/>
    <col min="12308" max="12308" width="11.5703125" style="104" customWidth="1"/>
    <col min="12309" max="12311" width="0" style="104" hidden="1" customWidth="1"/>
    <col min="12312" max="12312" width="7.42578125" style="104" customWidth="1"/>
    <col min="12313" max="12545" width="9.140625" style="104"/>
    <col min="12546" max="12546" width="11.85546875" style="104" customWidth="1"/>
    <col min="12547" max="12547" width="44.140625" style="104" customWidth="1"/>
    <col min="12548" max="12552" width="11.5703125" style="104" customWidth="1"/>
    <col min="12553" max="12555" width="0" style="104" hidden="1" customWidth="1"/>
    <col min="12556" max="12556" width="11.5703125" style="104" customWidth="1"/>
    <col min="12557" max="12559" width="0" style="104" hidden="1" customWidth="1"/>
    <col min="12560" max="12560" width="11.5703125" style="104" customWidth="1"/>
    <col min="12561" max="12563" width="0" style="104" hidden="1" customWidth="1"/>
    <col min="12564" max="12564" width="11.5703125" style="104" customWidth="1"/>
    <col min="12565" max="12567" width="0" style="104" hidden="1" customWidth="1"/>
    <col min="12568" max="12568" width="7.42578125" style="104" customWidth="1"/>
    <col min="12569" max="12801" width="9.140625" style="104"/>
    <col min="12802" max="12802" width="11.85546875" style="104" customWidth="1"/>
    <col min="12803" max="12803" width="44.140625" style="104" customWidth="1"/>
    <col min="12804" max="12808" width="11.5703125" style="104" customWidth="1"/>
    <col min="12809" max="12811" width="0" style="104" hidden="1" customWidth="1"/>
    <col min="12812" max="12812" width="11.5703125" style="104" customWidth="1"/>
    <col min="12813" max="12815" width="0" style="104" hidden="1" customWidth="1"/>
    <col min="12816" max="12816" width="11.5703125" style="104" customWidth="1"/>
    <col min="12817" max="12819" width="0" style="104" hidden="1" customWidth="1"/>
    <col min="12820" max="12820" width="11.5703125" style="104" customWidth="1"/>
    <col min="12821" max="12823" width="0" style="104" hidden="1" customWidth="1"/>
    <col min="12824" max="12824" width="7.42578125" style="104" customWidth="1"/>
    <col min="12825" max="13057" width="9.140625" style="104"/>
    <col min="13058" max="13058" width="11.85546875" style="104" customWidth="1"/>
    <col min="13059" max="13059" width="44.140625" style="104" customWidth="1"/>
    <col min="13060" max="13064" width="11.5703125" style="104" customWidth="1"/>
    <col min="13065" max="13067" width="0" style="104" hidden="1" customWidth="1"/>
    <col min="13068" max="13068" width="11.5703125" style="104" customWidth="1"/>
    <col min="13069" max="13071" width="0" style="104" hidden="1" customWidth="1"/>
    <col min="13072" max="13072" width="11.5703125" style="104" customWidth="1"/>
    <col min="13073" max="13075" width="0" style="104" hidden="1" customWidth="1"/>
    <col min="13076" max="13076" width="11.5703125" style="104" customWidth="1"/>
    <col min="13077" max="13079" width="0" style="104" hidden="1" customWidth="1"/>
    <col min="13080" max="13080" width="7.42578125" style="104" customWidth="1"/>
    <col min="13081" max="13313" width="9.140625" style="104"/>
    <col min="13314" max="13314" width="11.85546875" style="104" customWidth="1"/>
    <col min="13315" max="13315" width="44.140625" style="104" customWidth="1"/>
    <col min="13316" max="13320" width="11.5703125" style="104" customWidth="1"/>
    <col min="13321" max="13323" width="0" style="104" hidden="1" customWidth="1"/>
    <col min="13324" max="13324" width="11.5703125" style="104" customWidth="1"/>
    <col min="13325" max="13327" width="0" style="104" hidden="1" customWidth="1"/>
    <col min="13328" max="13328" width="11.5703125" style="104" customWidth="1"/>
    <col min="13329" max="13331" width="0" style="104" hidden="1" customWidth="1"/>
    <col min="13332" max="13332" width="11.5703125" style="104" customWidth="1"/>
    <col min="13333" max="13335" width="0" style="104" hidden="1" customWidth="1"/>
    <col min="13336" max="13336" width="7.42578125" style="104" customWidth="1"/>
    <col min="13337" max="13569" width="9.140625" style="104"/>
    <col min="13570" max="13570" width="11.85546875" style="104" customWidth="1"/>
    <col min="13571" max="13571" width="44.140625" style="104" customWidth="1"/>
    <col min="13572" max="13576" width="11.5703125" style="104" customWidth="1"/>
    <col min="13577" max="13579" width="0" style="104" hidden="1" customWidth="1"/>
    <col min="13580" max="13580" width="11.5703125" style="104" customWidth="1"/>
    <col min="13581" max="13583" width="0" style="104" hidden="1" customWidth="1"/>
    <col min="13584" max="13584" width="11.5703125" style="104" customWidth="1"/>
    <col min="13585" max="13587" width="0" style="104" hidden="1" customWidth="1"/>
    <col min="13588" max="13588" width="11.5703125" style="104" customWidth="1"/>
    <col min="13589" max="13591" width="0" style="104" hidden="1" customWidth="1"/>
    <col min="13592" max="13592" width="7.42578125" style="104" customWidth="1"/>
    <col min="13593" max="13825" width="9.140625" style="104"/>
    <col min="13826" max="13826" width="11.85546875" style="104" customWidth="1"/>
    <col min="13827" max="13827" width="44.140625" style="104" customWidth="1"/>
    <col min="13828" max="13832" width="11.5703125" style="104" customWidth="1"/>
    <col min="13833" max="13835" width="0" style="104" hidden="1" customWidth="1"/>
    <col min="13836" max="13836" width="11.5703125" style="104" customWidth="1"/>
    <col min="13837" max="13839" width="0" style="104" hidden="1" customWidth="1"/>
    <col min="13840" max="13840" width="11.5703125" style="104" customWidth="1"/>
    <col min="13841" max="13843" width="0" style="104" hidden="1" customWidth="1"/>
    <col min="13844" max="13844" width="11.5703125" style="104" customWidth="1"/>
    <col min="13845" max="13847" width="0" style="104" hidden="1" customWidth="1"/>
    <col min="13848" max="13848" width="7.42578125" style="104" customWidth="1"/>
    <col min="13849" max="14081" width="9.140625" style="104"/>
    <col min="14082" max="14082" width="11.85546875" style="104" customWidth="1"/>
    <col min="14083" max="14083" width="44.140625" style="104" customWidth="1"/>
    <col min="14084" max="14088" width="11.5703125" style="104" customWidth="1"/>
    <col min="14089" max="14091" width="0" style="104" hidden="1" customWidth="1"/>
    <col min="14092" max="14092" width="11.5703125" style="104" customWidth="1"/>
    <col min="14093" max="14095" width="0" style="104" hidden="1" customWidth="1"/>
    <col min="14096" max="14096" width="11.5703125" style="104" customWidth="1"/>
    <col min="14097" max="14099" width="0" style="104" hidden="1" customWidth="1"/>
    <col min="14100" max="14100" width="11.5703125" style="104" customWidth="1"/>
    <col min="14101" max="14103" width="0" style="104" hidden="1" customWidth="1"/>
    <col min="14104" max="14104" width="7.42578125" style="104" customWidth="1"/>
    <col min="14105" max="14337" width="9.140625" style="104"/>
    <col min="14338" max="14338" width="11.85546875" style="104" customWidth="1"/>
    <col min="14339" max="14339" width="44.140625" style="104" customWidth="1"/>
    <col min="14340" max="14344" width="11.5703125" style="104" customWidth="1"/>
    <col min="14345" max="14347" width="0" style="104" hidden="1" customWidth="1"/>
    <col min="14348" max="14348" width="11.5703125" style="104" customWidth="1"/>
    <col min="14349" max="14351" width="0" style="104" hidden="1" customWidth="1"/>
    <col min="14352" max="14352" width="11.5703125" style="104" customWidth="1"/>
    <col min="14353" max="14355" width="0" style="104" hidden="1" customWidth="1"/>
    <col min="14356" max="14356" width="11.5703125" style="104" customWidth="1"/>
    <col min="14357" max="14359" width="0" style="104" hidden="1" customWidth="1"/>
    <col min="14360" max="14360" width="7.42578125" style="104" customWidth="1"/>
    <col min="14361" max="14593" width="9.140625" style="104"/>
    <col min="14594" max="14594" width="11.85546875" style="104" customWidth="1"/>
    <col min="14595" max="14595" width="44.140625" style="104" customWidth="1"/>
    <col min="14596" max="14600" width="11.5703125" style="104" customWidth="1"/>
    <col min="14601" max="14603" width="0" style="104" hidden="1" customWidth="1"/>
    <col min="14604" max="14604" width="11.5703125" style="104" customWidth="1"/>
    <col min="14605" max="14607" width="0" style="104" hidden="1" customWidth="1"/>
    <col min="14608" max="14608" width="11.5703125" style="104" customWidth="1"/>
    <col min="14609" max="14611" width="0" style="104" hidden="1" customWidth="1"/>
    <col min="14612" max="14612" width="11.5703125" style="104" customWidth="1"/>
    <col min="14613" max="14615" width="0" style="104" hidden="1" customWidth="1"/>
    <col min="14616" max="14616" width="7.42578125" style="104" customWidth="1"/>
    <col min="14617" max="14849" width="9.140625" style="104"/>
    <col min="14850" max="14850" width="11.85546875" style="104" customWidth="1"/>
    <col min="14851" max="14851" width="44.140625" style="104" customWidth="1"/>
    <col min="14852" max="14856" width="11.5703125" style="104" customWidth="1"/>
    <col min="14857" max="14859" width="0" style="104" hidden="1" customWidth="1"/>
    <col min="14860" max="14860" width="11.5703125" style="104" customWidth="1"/>
    <col min="14861" max="14863" width="0" style="104" hidden="1" customWidth="1"/>
    <col min="14864" max="14864" width="11.5703125" style="104" customWidth="1"/>
    <col min="14865" max="14867" width="0" style="104" hidden="1" customWidth="1"/>
    <col min="14868" max="14868" width="11.5703125" style="104" customWidth="1"/>
    <col min="14869" max="14871" width="0" style="104" hidden="1" customWidth="1"/>
    <col min="14872" max="14872" width="7.42578125" style="104" customWidth="1"/>
    <col min="14873" max="15105" width="9.140625" style="104"/>
    <col min="15106" max="15106" width="11.85546875" style="104" customWidth="1"/>
    <col min="15107" max="15107" width="44.140625" style="104" customWidth="1"/>
    <col min="15108" max="15112" width="11.5703125" style="104" customWidth="1"/>
    <col min="15113" max="15115" width="0" style="104" hidden="1" customWidth="1"/>
    <col min="15116" max="15116" width="11.5703125" style="104" customWidth="1"/>
    <col min="15117" max="15119" width="0" style="104" hidden="1" customWidth="1"/>
    <col min="15120" max="15120" width="11.5703125" style="104" customWidth="1"/>
    <col min="15121" max="15123" width="0" style="104" hidden="1" customWidth="1"/>
    <col min="15124" max="15124" width="11.5703125" style="104" customWidth="1"/>
    <col min="15125" max="15127" width="0" style="104" hidden="1" customWidth="1"/>
    <col min="15128" max="15128" width="7.42578125" style="104" customWidth="1"/>
    <col min="15129" max="15361" width="9.140625" style="104"/>
    <col min="15362" max="15362" width="11.85546875" style="104" customWidth="1"/>
    <col min="15363" max="15363" width="44.140625" style="104" customWidth="1"/>
    <col min="15364" max="15368" width="11.5703125" style="104" customWidth="1"/>
    <col min="15369" max="15371" width="0" style="104" hidden="1" customWidth="1"/>
    <col min="15372" max="15372" width="11.5703125" style="104" customWidth="1"/>
    <col min="15373" max="15375" width="0" style="104" hidden="1" customWidth="1"/>
    <col min="15376" max="15376" width="11.5703125" style="104" customWidth="1"/>
    <col min="15377" max="15379" width="0" style="104" hidden="1" customWidth="1"/>
    <col min="15380" max="15380" width="11.5703125" style="104" customWidth="1"/>
    <col min="15381" max="15383" width="0" style="104" hidden="1" customWidth="1"/>
    <col min="15384" max="15384" width="7.42578125" style="104" customWidth="1"/>
    <col min="15385" max="15617" width="9.140625" style="104"/>
    <col min="15618" max="15618" width="11.85546875" style="104" customWidth="1"/>
    <col min="15619" max="15619" width="44.140625" style="104" customWidth="1"/>
    <col min="15620" max="15624" width="11.5703125" style="104" customWidth="1"/>
    <col min="15625" max="15627" width="0" style="104" hidden="1" customWidth="1"/>
    <col min="15628" max="15628" width="11.5703125" style="104" customWidth="1"/>
    <col min="15629" max="15631" width="0" style="104" hidden="1" customWidth="1"/>
    <col min="15632" max="15632" width="11.5703125" style="104" customWidth="1"/>
    <col min="15633" max="15635" width="0" style="104" hidden="1" customWidth="1"/>
    <col min="15636" max="15636" width="11.5703125" style="104" customWidth="1"/>
    <col min="15637" max="15639" width="0" style="104" hidden="1" customWidth="1"/>
    <col min="15640" max="15640" width="7.42578125" style="104" customWidth="1"/>
    <col min="15641" max="15873" width="9.140625" style="104"/>
    <col min="15874" max="15874" width="11.85546875" style="104" customWidth="1"/>
    <col min="15875" max="15875" width="44.140625" style="104" customWidth="1"/>
    <col min="15876" max="15880" width="11.5703125" style="104" customWidth="1"/>
    <col min="15881" max="15883" width="0" style="104" hidden="1" customWidth="1"/>
    <col min="15884" max="15884" width="11.5703125" style="104" customWidth="1"/>
    <col min="15885" max="15887" width="0" style="104" hidden="1" customWidth="1"/>
    <col min="15888" max="15888" width="11.5703125" style="104" customWidth="1"/>
    <col min="15889" max="15891" width="0" style="104" hidden="1" customWidth="1"/>
    <col min="15892" max="15892" width="11.5703125" style="104" customWidth="1"/>
    <col min="15893" max="15895" width="0" style="104" hidden="1" customWidth="1"/>
    <col min="15896" max="15896" width="7.42578125" style="104" customWidth="1"/>
    <col min="15897" max="16129" width="9.140625" style="104"/>
    <col min="16130" max="16130" width="11.85546875" style="104" customWidth="1"/>
    <col min="16131" max="16131" width="44.140625" style="104" customWidth="1"/>
    <col min="16132" max="16136" width="11.5703125" style="104" customWidth="1"/>
    <col min="16137" max="16139" width="0" style="104" hidden="1" customWidth="1"/>
    <col min="16140" max="16140" width="11.5703125" style="104" customWidth="1"/>
    <col min="16141" max="16143" width="0" style="104" hidden="1" customWidth="1"/>
    <col min="16144" max="16144" width="11.5703125" style="104" customWidth="1"/>
    <col min="16145" max="16147" width="0" style="104" hidden="1" customWidth="1"/>
    <col min="16148" max="16148" width="11.5703125" style="104" customWidth="1"/>
    <col min="16149" max="16151" width="0" style="104" hidden="1" customWidth="1"/>
    <col min="16152" max="16152" width="7.42578125" style="104" customWidth="1"/>
    <col min="16153" max="16384" width="9.140625" style="104"/>
  </cols>
  <sheetData>
    <row r="1" spans="2:44" ht="13.5" customHeight="1">
      <c r="P1" s="384" t="s">
        <v>566</v>
      </c>
      <c r="Q1" s="384"/>
      <c r="R1" s="384"/>
      <c r="S1" s="384"/>
      <c r="T1" s="384"/>
    </row>
    <row r="2" spans="2:44" s="7" customFormat="1" ht="46.5" customHeight="1" thickBot="1">
      <c r="B2" s="422" t="s">
        <v>621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</row>
    <row r="3" spans="2:44" ht="20.25" customHeight="1">
      <c r="B3" s="492" t="s">
        <v>480</v>
      </c>
      <c r="C3" s="493"/>
      <c r="D3" s="494"/>
      <c r="E3" s="494"/>
      <c r="F3" s="493" t="s">
        <v>481</v>
      </c>
      <c r="G3" s="493"/>
      <c r="H3" s="493"/>
      <c r="I3" s="493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5"/>
      <c r="X3" s="115"/>
      <c r="Y3" s="115"/>
    </row>
    <row r="4" spans="2:44" ht="22.5" customHeight="1">
      <c r="B4" s="486" t="s">
        <v>482</v>
      </c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8"/>
      <c r="X4" s="115"/>
      <c r="Y4" s="115"/>
    </row>
    <row r="5" spans="2:44" ht="18.75" customHeight="1">
      <c r="B5" s="486" t="s">
        <v>483</v>
      </c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8"/>
      <c r="X5" s="115"/>
      <c r="Y5" s="115"/>
    </row>
    <row r="6" spans="2:44" ht="18" customHeight="1">
      <c r="B6" s="486" t="s">
        <v>625</v>
      </c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8"/>
      <c r="X6" s="115"/>
      <c r="Y6" s="115"/>
    </row>
    <row r="7" spans="2:44" ht="37.5" customHeight="1">
      <c r="B7" s="496" t="s">
        <v>484</v>
      </c>
      <c r="C7" s="497"/>
      <c r="D7" s="498" t="s">
        <v>225</v>
      </c>
      <c r="E7" s="498" t="s">
        <v>231</v>
      </c>
      <c r="F7" s="498" t="s">
        <v>232</v>
      </c>
      <c r="G7" s="498" t="s">
        <v>485</v>
      </c>
      <c r="H7" s="498" t="s">
        <v>553</v>
      </c>
      <c r="I7" s="498" t="s">
        <v>231</v>
      </c>
      <c r="J7" s="498" t="s">
        <v>232</v>
      </c>
      <c r="K7" s="498" t="s">
        <v>485</v>
      </c>
      <c r="L7" s="498" t="s">
        <v>554</v>
      </c>
      <c r="M7" s="498" t="s">
        <v>231</v>
      </c>
      <c r="N7" s="498" t="s">
        <v>232</v>
      </c>
      <c r="O7" s="498" t="s">
        <v>485</v>
      </c>
      <c r="P7" s="498" t="s">
        <v>555</v>
      </c>
      <c r="Q7" s="498" t="s">
        <v>231</v>
      </c>
      <c r="R7" s="498" t="s">
        <v>232</v>
      </c>
      <c r="S7" s="498" t="s">
        <v>485</v>
      </c>
      <c r="T7" s="498" t="s">
        <v>556</v>
      </c>
      <c r="U7" s="498" t="s">
        <v>231</v>
      </c>
      <c r="V7" s="498" t="s">
        <v>232</v>
      </c>
      <c r="W7" s="499" t="s">
        <v>485</v>
      </c>
      <c r="X7" s="115"/>
      <c r="Y7" s="115"/>
    </row>
    <row r="8" spans="2:44" ht="25.5" customHeight="1">
      <c r="B8" s="217" t="s">
        <v>486</v>
      </c>
      <c r="C8" s="216" t="s">
        <v>487</v>
      </c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9"/>
      <c r="X8" s="115"/>
      <c r="Y8" s="115"/>
    </row>
    <row r="9" spans="2:44" ht="20.100000000000001" customHeight="1">
      <c r="B9" s="177"/>
      <c r="C9" s="219" t="s">
        <v>488</v>
      </c>
      <c r="D9" s="179">
        <f>E9+F9+G9</f>
        <v>0</v>
      </c>
      <c r="E9" s="179"/>
      <c r="F9" s="179"/>
      <c r="G9" s="179"/>
      <c r="H9" s="179">
        <f>I9+J9+K9</f>
        <v>0</v>
      </c>
      <c r="I9" s="179"/>
      <c r="J9" s="179"/>
      <c r="K9" s="179"/>
      <c r="L9" s="179">
        <f>M9+N9+O9</f>
        <v>0</v>
      </c>
      <c r="M9" s="179"/>
      <c r="N9" s="179"/>
      <c r="O9" s="179"/>
      <c r="P9" s="179">
        <f>Q9+R9+S9</f>
        <v>0</v>
      </c>
      <c r="Q9" s="179"/>
      <c r="R9" s="179"/>
      <c r="S9" s="179"/>
      <c r="T9" s="179">
        <f>V9+W9+X9</f>
        <v>0</v>
      </c>
      <c r="U9" s="179"/>
      <c r="V9" s="180"/>
      <c r="W9" s="181"/>
      <c r="X9" s="115"/>
      <c r="Y9" s="115"/>
    </row>
    <row r="10" spans="2:44" ht="20.100000000000001" customHeight="1">
      <c r="B10" s="177"/>
      <c r="C10" s="219" t="s">
        <v>489</v>
      </c>
      <c r="D10" s="179">
        <f>E10+F10+G10</f>
        <v>0</v>
      </c>
      <c r="E10" s="179"/>
      <c r="F10" s="179"/>
      <c r="G10" s="179"/>
      <c r="H10" s="179">
        <f>I10+J10+K10</f>
        <v>0</v>
      </c>
      <c r="I10" s="179"/>
      <c r="J10" s="179"/>
      <c r="K10" s="179"/>
      <c r="L10" s="179">
        <f>M10+N10+O10</f>
        <v>0</v>
      </c>
      <c r="M10" s="179"/>
      <c r="N10" s="179"/>
      <c r="O10" s="179"/>
      <c r="P10" s="179">
        <f>Q10+R10+S10</f>
        <v>0</v>
      </c>
      <c r="Q10" s="179"/>
      <c r="R10" s="179"/>
      <c r="S10" s="179"/>
      <c r="T10" s="179">
        <f>V10+W10+X10</f>
        <v>0</v>
      </c>
      <c r="U10" s="179"/>
      <c r="V10" s="180"/>
      <c r="W10" s="181"/>
      <c r="X10" s="115"/>
      <c r="Y10" s="115"/>
    </row>
    <row r="11" spans="2:44" ht="20.100000000000001" customHeight="1">
      <c r="B11" s="177"/>
      <c r="C11" s="219" t="s">
        <v>490</v>
      </c>
      <c r="D11" s="179">
        <f>E11+F11+G11</f>
        <v>0</v>
      </c>
      <c r="E11" s="179"/>
      <c r="F11" s="179"/>
      <c r="G11" s="179"/>
      <c r="H11" s="179">
        <f>I11+J11+K11</f>
        <v>0</v>
      </c>
      <c r="I11" s="179"/>
      <c r="J11" s="179"/>
      <c r="K11" s="179"/>
      <c r="L11" s="179">
        <f>M11+N11+O11</f>
        <v>0</v>
      </c>
      <c r="M11" s="179"/>
      <c r="N11" s="179"/>
      <c r="O11" s="179"/>
      <c r="P11" s="179">
        <f>Q11+R11+S11</f>
        <v>0</v>
      </c>
      <c r="Q11" s="179"/>
      <c r="R11" s="179"/>
      <c r="S11" s="179"/>
      <c r="T11" s="179">
        <f>V11+W11+X11</f>
        <v>0</v>
      </c>
      <c r="U11" s="179"/>
      <c r="V11" s="180"/>
      <c r="W11" s="181"/>
      <c r="X11" s="115"/>
      <c r="Y11" s="115"/>
    </row>
    <row r="12" spans="2:44" ht="20.100000000000001" customHeight="1">
      <c r="B12" s="177"/>
      <c r="C12" s="219" t="s">
        <v>491</v>
      </c>
      <c r="D12" s="179">
        <f>E12+F12+G12</f>
        <v>0</v>
      </c>
      <c r="E12" s="179"/>
      <c r="F12" s="179"/>
      <c r="G12" s="179"/>
      <c r="H12" s="179">
        <f>I12+J12+K12</f>
        <v>0</v>
      </c>
      <c r="I12" s="179"/>
      <c r="J12" s="179"/>
      <c r="K12" s="179"/>
      <c r="L12" s="179">
        <f>M12+N12+O12</f>
        <v>0</v>
      </c>
      <c r="M12" s="179"/>
      <c r="N12" s="179"/>
      <c r="O12" s="179"/>
      <c r="P12" s="179">
        <f>Q12+R12+S12</f>
        <v>0</v>
      </c>
      <c r="Q12" s="179"/>
      <c r="R12" s="179"/>
      <c r="S12" s="179"/>
      <c r="T12" s="179">
        <f>V12+W12+X12</f>
        <v>0</v>
      </c>
      <c r="U12" s="179"/>
      <c r="V12" s="180"/>
      <c r="W12" s="181"/>
      <c r="X12" s="115"/>
      <c r="Y12" s="115"/>
    </row>
    <row r="13" spans="2:44" ht="25.5" customHeight="1">
      <c r="B13" s="500" t="s">
        <v>492</v>
      </c>
      <c r="C13" s="501"/>
      <c r="D13" s="220">
        <f>SUM(D9:G12)</f>
        <v>0</v>
      </c>
      <c r="E13" s="220">
        <f>SUM(E9:E12)</f>
        <v>0</v>
      </c>
      <c r="F13" s="220">
        <f>SUM(F9:F12)</f>
        <v>0</v>
      </c>
      <c r="G13" s="220">
        <f>SUM(G9:G12)</f>
        <v>0</v>
      </c>
      <c r="H13" s="220">
        <f t="shared" ref="H13:Q13" si="0">SUM(H9:K12)</f>
        <v>0</v>
      </c>
      <c r="I13" s="220">
        <f t="shared" si="0"/>
        <v>0</v>
      </c>
      <c r="J13" s="220">
        <f t="shared" si="0"/>
        <v>0</v>
      </c>
      <c r="K13" s="220">
        <f t="shared" si="0"/>
        <v>0</v>
      </c>
      <c r="L13" s="220">
        <f t="shared" si="0"/>
        <v>0</v>
      </c>
      <c r="M13" s="220">
        <f t="shared" si="0"/>
        <v>0</v>
      </c>
      <c r="N13" s="220">
        <f t="shared" si="0"/>
        <v>0</v>
      </c>
      <c r="O13" s="220">
        <f t="shared" si="0"/>
        <v>0</v>
      </c>
      <c r="P13" s="220">
        <f t="shared" si="0"/>
        <v>0</v>
      </c>
      <c r="Q13" s="220">
        <f t="shared" si="0"/>
        <v>0</v>
      </c>
      <c r="R13" s="220">
        <f>SUM(R9:V12)</f>
        <v>0</v>
      </c>
      <c r="S13" s="220">
        <f>SUM(S9:W12)</f>
        <v>0</v>
      </c>
      <c r="T13" s="220">
        <f>SUM(T9:X12)</f>
        <v>0</v>
      </c>
      <c r="U13" s="220">
        <f>SUM(U9:X12)</f>
        <v>0</v>
      </c>
      <c r="V13" s="220">
        <f>SUM(V9:Y12)</f>
        <v>0</v>
      </c>
      <c r="W13" s="221">
        <f>SUM(W9:Z12)</f>
        <v>0</v>
      </c>
      <c r="X13" s="115"/>
      <c r="Y13" s="115"/>
    </row>
    <row r="14" spans="2:44" ht="19.5" customHeight="1">
      <c r="B14" s="502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4"/>
      <c r="X14" s="115"/>
      <c r="Y14" s="115"/>
      <c r="Z14" s="184"/>
      <c r="AA14" s="185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</row>
    <row r="15" spans="2:44" ht="22.5" customHeight="1">
      <c r="B15" s="505" t="s">
        <v>493</v>
      </c>
      <c r="C15" s="506"/>
      <c r="D15" s="506"/>
      <c r="E15" s="506"/>
      <c r="F15" s="506"/>
      <c r="G15" s="506"/>
      <c r="H15" s="506"/>
      <c r="I15" s="506"/>
      <c r="J15" s="506"/>
      <c r="K15" s="506"/>
      <c r="L15" s="506"/>
      <c r="M15" s="506"/>
      <c r="N15" s="506"/>
      <c r="O15" s="506"/>
      <c r="P15" s="506"/>
      <c r="Q15" s="506"/>
      <c r="R15" s="506"/>
      <c r="S15" s="506"/>
      <c r="T15" s="506"/>
      <c r="U15" s="506"/>
      <c r="V15" s="506"/>
      <c r="W15" s="507"/>
      <c r="X15" s="115"/>
      <c r="Y15" s="115"/>
      <c r="Z15" s="184"/>
      <c r="AA15" s="185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</row>
    <row r="16" spans="2:44" ht="19.5" customHeight="1">
      <c r="B16" s="217" t="s">
        <v>486</v>
      </c>
      <c r="C16" s="216" t="s">
        <v>487</v>
      </c>
      <c r="D16" s="501" t="s">
        <v>494</v>
      </c>
      <c r="E16" s="501"/>
      <c r="F16" s="501"/>
      <c r="G16" s="501"/>
      <c r="H16" s="501" t="s">
        <v>495</v>
      </c>
      <c r="I16" s="501"/>
      <c r="J16" s="501"/>
      <c r="K16" s="501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14"/>
      <c r="X16" s="115"/>
      <c r="Y16" s="115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</row>
    <row r="17" spans="2:44" ht="24.75" customHeight="1">
      <c r="B17" s="218"/>
      <c r="C17" s="219" t="s">
        <v>488</v>
      </c>
      <c r="D17" s="515"/>
      <c r="E17" s="515"/>
      <c r="F17" s="515"/>
      <c r="G17" s="515"/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6"/>
      <c r="X17" s="115"/>
      <c r="Y17" s="115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</row>
    <row r="18" spans="2:44" ht="25.5" customHeight="1">
      <c r="B18" s="500" t="s">
        <v>496</v>
      </c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14"/>
      <c r="X18" s="115"/>
      <c r="Y18" s="115"/>
    </row>
    <row r="19" spans="2:44" ht="15.75" customHeight="1">
      <c r="B19" s="508" t="s">
        <v>497</v>
      </c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10"/>
      <c r="X19" s="115"/>
      <c r="Y19" s="115"/>
    </row>
    <row r="20" spans="2:44" ht="15.75" customHeight="1">
      <c r="B20" s="508" t="s">
        <v>498</v>
      </c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10"/>
      <c r="X20" s="115"/>
      <c r="Y20" s="115"/>
    </row>
    <row r="21" spans="2:44" ht="19.5" customHeight="1">
      <c r="B21" s="511" t="s">
        <v>573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3"/>
      <c r="X21" s="115"/>
      <c r="Y21" s="115"/>
    </row>
    <row r="22" spans="2:44" ht="15.75" customHeight="1">
      <c r="B22" s="508" t="s">
        <v>499</v>
      </c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10"/>
      <c r="X22" s="115"/>
      <c r="Y22" s="115"/>
    </row>
    <row r="23" spans="2:44" ht="15.75" customHeight="1">
      <c r="B23" s="508" t="s">
        <v>500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10"/>
      <c r="X23" s="115"/>
      <c r="Y23" s="115"/>
    </row>
    <row r="24" spans="2:44" ht="15.75" customHeight="1">
      <c r="B24" s="508" t="s">
        <v>501</v>
      </c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10"/>
      <c r="X24" s="115"/>
      <c r="Y24" s="115"/>
    </row>
    <row r="25" spans="2:44" ht="15.75" customHeight="1">
      <c r="B25" s="508" t="s">
        <v>502</v>
      </c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10"/>
      <c r="X25" s="115"/>
      <c r="Y25" s="115"/>
    </row>
    <row r="26" spans="2:44" ht="15.75" customHeight="1">
      <c r="B26" s="508" t="s">
        <v>503</v>
      </c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10"/>
      <c r="X26" s="115"/>
      <c r="Y26" s="115"/>
    </row>
    <row r="27" spans="2:44" ht="15.75" customHeight="1">
      <c r="B27" s="508" t="s">
        <v>504</v>
      </c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10"/>
      <c r="X27" s="115"/>
      <c r="Y27" s="115"/>
    </row>
    <row r="28" spans="2:44" ht="15.75" customHeight="1">
      <c r="B28" s="508" t="s">
        <v>505</v>
      </c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10"/>
      <c r="X28" s="115"/>
      <c r="Y28" s="115"/>
    </row>
    <row r="29" spans="2:44">
      <c r="B29" s="517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9"/>
      <c r="X29" s="115"/>
      <c r="Y29" s="115"/>
    </row>
    <row r="30" spans="2:44" ht="19.5" customHeight="1">
      <c r="B30" s="292" t="s">
        <v>624</v>
      </c>
      <c r="C30" s="216" t="s">
        <v>487</v>
      </c>
      <c r="D30" s="501" t="s">
        <v>494</v>
      </c>
      <c r="E30" s="501"/>
      <c r="F30" s="501"/>
      <c r="G30" s="501"/>
      <c r="H30" s="501" t="s">
        <v>495</v>
      </c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14"/>
      <c r="X30" s="115"/>
      <c r="Y30" s="115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</row>
    <row r="31" spans="2:44" ht="24.75" customHeight="1">
      <c r="B31" s="218"/>
      <c r="C31" s="219" t="s">
        <v>489</v>
      </c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6"/>
      <c r="X31" s="115"/>
      <c r="Y31" s="115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</row>
    <row r="32" spans="2:44" ht="25.5" customHeight="1">
      <c r="B32" s="500" t="s">
        <v>496</v>
      </c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14"/>
      <c r="X32" s="115"/>
      <c r="Y32" s="115"/>
    </row>
    <row r="33" spans="2:44" ht="15.75" customHeight="1">
      <c r="B33" s="508" t="s">
        <v>497</v>
      </c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10"/>
      <c r="X33" s="115"/>
      <c r="Y33" s="115"/>
    </row>
    <row r="34" spans="2:44" ht="15.75" customHeight="1">
      <c r="B34" s="508" t="s">
        <v>498</v>
      </c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10"/>
      <c r="X34" s="115"/>
      <c r="Y34" s="115"/>
    </row>
    <row r="35" spans="2:44" ht="19.5" customHeight="1">
      <c r="B35" s="511" t="s">
        <v>573</v>
      </c>
      <c r="C35" s="512"/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  <c r="W35" s="513"/>
      <c r="X35" s="115"/>
      <c r="Y35" s="115"/>
    </row>
    <row r="36" spans="2:44" ht="15.75" customHeight="1">
      <c r="B36" s="508" t="s">
        <v>499</v>
      </c>
      <c r="C36" s="509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10"/>
      <c r="X36" s="115"/>
      <c r="Y36" s="115"/>
    </row>
    <row r="37" spans="2:44" ht="15.75" customHeight="1">
      <c r="B37" s="508" t="s">
        <v>500</v>
      </c>
      <c r="C37" s="509"/>
      <c r="D37" s="509"/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09"/>
      <c r="T37" s="509"/>
      <c r="U37" s="509"/>
      <c r="V37" s="509"/>
      <c r="W37" s="510"/>
      <c r="X37" s="115"/>
      <c r="Y37" s="115"/>
    </row>
    <row r="38" spans="2:44" ht="15.75" customHeight="1">
      <c r="B38" s="508" t="s">
        <v>501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10"/>
      <c r="X38" s="115"/>
      <c r="Y38" s="115"/>
    </row>
    <row r="39" spans="2:44" ht="15.75" customHeight="1">
      <c r="B39" s="508" t="s">
        <v>502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10"/>
      <c r="X39" s="115"/>
      <c r="Y39" s="115"/>
    </row>
    <row r="40" spans="2:44" ht="15.75" customHeight="1">
      <c r="B40" s="508" t="s">
        <v>503</v>
      </c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  <c r="T40" s="509"/>
      <c r="U40" s="509"/>
      <c r="V40" s="509"/>
      <c r="W40" s="510"/>
      <c r="X40" s="115"/>
      <c r="Y40" s="115"/>
    </row>
    <row r="41" spans="2:44" ht="15.75" customHeight="1">
      <c r="B41" s="508" t="s">
        <v>504</v>
      </c>
      <c r="C41" s="509"/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10"/>
      <c r="X41" s="115"/>
      <c r="Y41" s="115"/>
    </row>
    <row r="42" spans="2:44" ht="15.75" customHeight="1">
      <c r="B42" s="508" t="s">
        <v>505</v>
      </c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10"/>
      <c r="X42" s="115"/>
      <c r="Y42" s="115"/>
    </row>
    <row r="43" spans="2:44">
      <c r="B43" s="517"/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  <c r="R43" s="518"/>
      <c r="S43" s="518"/>
      <c r="T43" s="518"/>
      <c r="U43" s="518"/>
      <c r="V43" s="518"/>
      <c r="W43" s="519"/>
      <c r="X43" s="115"/>
      <c r="Y43" s="115"/>
    </row>
    <row r="44" spans="2:44" ht="19.5" customHeight="1">
      <c r="B44" s="217" t="s">
        <v>486</v>
      </c>
      <c r="C44" s="216" t="s">
        <v>487</v>
      </c>
      <c r="D44" s="501" t="s">
        <v>494</v>
      </c>
      <c r="E44" s="501"/>
      <c r="F44" s="501"/>
      <c r="G44" s="501"/>
      <c r="H44" s="501" t="s">
        <v>495</v>
      </c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14"/>
      <c r="X44" s="115"/>
      <c r="Y44" s="115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</row>
    <row r="45" spans="2:44" ht="24.75" customHeight="1">
      <c r="B45" s="218"/>
      <c r="C45" s="219" t="s">
        <v>491</v>
      </c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6"/>
      <c r="X45" s="115"/>
      <c r="Y45" s="115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</row>
    <row r="46" spans="2:44" ht="25.5" customHeight="1">
      <c r="B46" s="500" t="s">
        <v>496</v>
      </c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14"/>
      <c r="X46" s="115"/>
      <c r="Y46" s="115"/>
    </row>
    <row r="47" spans="2:44" ht="15.75" customHeight="1">
      <c r="B47" s="508" t="s">
        <v>497</v>
      </c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509"/>
      <c r="Q47" s="509"/>
      <c r="R47" s="509"/>
      <c r="S47" s="509"/>
      <c r="T47" s="509"/>
      <c r="U47" s="509"/>
      <c r="V47" s="509"/>
      <c r="W47" s="510"/>
      <c r="X47" s="115"/>
      <c r="Y47" s="115"/>
    </row>
    <row r="48" spans="2:44" ht="15.75" customHeight="1">
      <c r="B48" s="508" t="s">
        <v>498</v>
      </c>
      <c r="C48" s="509"/>
      <c r="D48" s="509"/>
      <c r="E48" s="509"/>
      <c r="F48" s="509"/>
      <c r="G48" s="509"/>
      <c r="H48" s="509"/>
      <c r="I48" s="509"/>
      <c r="J48" s="509"/>
      <c r="K48" s="509"/>
      <c r="L48" s="509"/>
      <c r="M48" s="509"/>
      <c r="N48" s="509"/>
      <c r="O48" s="509"/>
      <c r="P48" s="509"/>
      <c r="Q48" s="509"/>
      <c r="R48" s="509"/>
      <c r="S48" s="509"/>
      <c r="T48" s="509"/>
      <c r="U48" s="509"/>
      <c r="V48" s="509"/>
      <c r="W48" s="510"/>
      <c r="X48" s="115"/>
      <c r="Y48" s="115"/>
    </row>
    <row r="49" spans="2:25" ht="19.5" customHeight="1">
      <c r="B49" s="511" t="s">
        <v>573</v>
      </c>
      <c r="C49" s="512"/>
      <c r="D49" s="512"/>
      <c r="E49" s="512"/>
      <c r="F49" s="512"/>
      <c r="G49" s="512"/>
      <c r="H49" s="512"/>
      <c r="I49" s="512"/>
      <c r="J49" s="512"/>
      <c r="K49" s="512"/>
      <c r="L49" s="512"/>
      <c r="M49" s="512"/>
      <c r="N49" s="512"/>
      <c r="O49" s="512"/>
      <c r="P49" s="512"/>
      <c r="Q49" s="512"/>
      <c r="R49" s="512"/>
      <c r="S49" s="512"/>
      <c r="T49" s="512"/>
      <c r="U49" s="512"/>
      <c r="V49" s="512"/>
      <c r="W49" s="513"/>
      <c r="X49" s="115"/>
      <c r="Y49" s="115"/>
    </row>
    <row r="50" spans="2:25" ht="15.75" customHeight="1">
      <c r="B50" s="508" t="s">
        <v>499</v>
      </c>
      <c r="C50" s="509"/>
      <c r="D50" s="509"/>
      <c r="E50" s="509"/>
      <c r="F50" s="509"/>
      <c r="G50" s="509"/>
      <c r="H50" s="509"/>
      <c r="I50" s="509"/>
      <c r="J50" s="509"/>
      <c r="K50" s="509"/>
      <c r="L50" s="509"/>
      <c r="M50" s="509"/>
      <c r="N50" s="509"/>
      <c r="O50" s="509"/>
      <c r="P50" s="509"/>
      <c r="Q50" s="509"/>
      <c r="R50" s="509"/>
      <c r="S50" s="509"/>
      <c r="T50" s="509"/>
      <c r="U50" s="509"/>
      <c r="V50" s="509"/>
      <c r="W50" s="510"/>
      <c r="X50" s="115"/>
      <c r="Y50" s="115"/>
    </row>
    <row r="51" spans="2:25" ht="15.75" customHeight="1">
      <c r="B51" s="508" t="s">
        <v>500</v>
      </c>
      <c r="C51" s="509"/>
      <c r="D51" s="509"/>
      <c r="E51" s="509"/>
      <c r="F51" s="509"/>
      <c r="G51" s="509"/>
      <c r="H51" s="509"/>
      <c r="I51" s="509"/>
      <c r="J51" s="509"/>
      <c r="K51" s="509"/>
      <c r="L51" s="509"/>
      <c r="M51" s="509"/>
      <c r="N51" s="509"/>
      <c r="O51" s="509"/>
      <c r="P51" s="509"/>
      <c r="Q51" s="509"/>
      <c r="R51" s="509"/>
      <c r="S51" s="509"/>
      <c r="T51" s="509"/>
      <c r="U51" s="509"/>
      <c r="V51" s="509"/>
      <c r="W51" s="510"/>
      <c r="X51" s="115"/>
      <c r="Y51" s="115"/>
    </row>
    <row r="52" spans="2:25" ht="15.75" customHeight="1">
      <c r="B52" s="508" t="s">
        <v>501</v>
      </c>
      <c r="C52" s="509"/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10"/>
      <c r="X52" s="115"/>
      <c r="Y52" s="115"/>
    </row>
    <row r="53" spans="2:25" ht="15.75" customHeight="1">
      <c r="B53" s="508" t="s">
        <v>502</v>
      </c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10"/>
      <c r="X53" s="115"/>
      <c r="Y53" s="115"/>
    </row>
    <row r="54" spans="2:25" ht="15.75" customHeight="1">
      <c r="B54" s="508" t="s">
        <v>503</v>
      </c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  <c r="X54" s="115"/>
      <c r="Y54" s="115"/>
    </row>
    <row r="55" spans="2:25" ht="15.75" customHeight="1">
      <c r="B55" s="508" t="s">
        <v>504</v>
      </c>
      <c r="C55" s="509"/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509"/>
      <c r="S55" s="509"/>
      <c r="T55" s="509"/>
      <c r="U55" s="509"/>
      <c r="V55" s="509"/>
      <c r="W55" s="510"/>
      <c r="X55" s="115"/>
      <c r="Y55" s="115"/>
    </row>
    <row r="56" spans="2:25" ht="15.75" customHeight="1" thickBot="1">
      <c r="B56" s="520" t="s">
        <v>505</v>
      </c>
      <c r="C56" s="521"/>
      <c r="D56" s="521"/>
      <c r="E56" s="521"/>
      <c r="F56" s="521"/>
      <c r="G56" s="521"/>
      <c r="H56" s="521"/>
      <c r="I56" s="521"/>
      <c r="J56" s="521"/>
      <c r="K56" s="521"/>
      <c r="L56" s="521"/>
      <c r="M56" s="521"/>
      <c r="N56" s="521"/>
      <c r="O56" s="521"/>
      <c r="P56" s="521"/>
      <c r="Q56" s="521"/>
      <c r="R56" s="521"/>
      <c r="S56" s="521"/>
      <c r="T56" s="521"/>
      <c r="U56" s="521"/>
      <c r="V56" s="521"/>
      <c r="W56" s="522"/>
      <c r="X56" s="115"/>
      <c r="Y56" s="115"/>
    </row>
    <row r="57" spans="2:25" ht="15.75" customHeight="1"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115"/>
      <c r="Y57" s="115"/>
    </row>
    <row r="58" spans="2:25" ht="20.100000000000001" customHeight="1"/>
    <row r="59" spans="2:25" ht="20.100000000000001" customHeight="1">
      <c r="C59" s="523" t="s">
        <v>574</v>
      </c>
      <c r="D59" s="523"/>
      <c r="E59" s="523"/>
      <c r="F59" s="523"/>
      <c r="G59" s="523"/>
      <c r="H59" s="523"/>
      <c r="I59" s="523"/>
      <c r="J59" s="523"/>
      <c r="K59" s="523"/>
    </row>
    <row r="60" spans="2:25" ht="20.100000000000001" customHeight="1">
      <c r="B60" s="115"/>
      <c r="C60" s="490" t="s">
        <v>565</v>
      </c>
      <c r="D60" s="490"/>
      <c r="E60" s="490"/>
      <c r="F60" s="490"/>
      <c r="G60" s="490"/>
      <c r="H60" s="115"/>
    </row>
    <row r="61" spans="2:25" ht="20.100000000000001" customHeight="1"/>
  </sheetData>
  <mergeCells count="109">
    <mergeCell ref="P1:T1"/>
    <mergeCell ref="B2:W2"/>
    <mergeCell ref="B3:C3"/>
    <mergeCell ref="D3:E3"/>
    <mergeCell ref="F3:I3"/>
    <mergeCell ref="J3:W3"/>
    <mergeCell ref="B4:W4"/>
    <mergeCell ref="B5:W5"/>
    <mergeCell ref="B6:W6"/>
    <mergeCell ref="U7:U8"/>
    <mergeCell ref="V7:V8"/>
    <mergeCell ref="W7:W8"/>
    <mergeCell ref="B13:C13"/>
    <mergeCell ref="B14:W14"/>
    <mergeCell ref="B15:W15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B7:C7"/>
    <mergeCell ref="D7:D8"/>
    <mergeCell ref="E7:E8"/>
    <mergeCell ref="F7:F8"/>
    <mergeCell ref="G7:G8"/>
    <mergeCell ref="H7:H8"/>
    <mergeCell ref="B20:F20"/>
    <mergeCell ref="G20:W20"/>
    <mergeCell ref="B21:W21"/>
    <mergeCell ref="B22:F22"/>
    <mergeCell ref="G22:W22"/>
    <mergeCell ref="B23:F23"/>
    <mergeCell ref="G23:W23"/>
    <mergeCell ref="D16:G16"/>
    <mergeCell ref="H16:W16"/>
    <mergeCell ref="D17:G17"/>
    <mergeCell ref="H17:W17"/>
    <mergeCell ref="B18:W18"/>
    <mergeCell ref="B19:F19"/>
    <mergeCell ref="G19:W19"/>
    <mergeCell ref="B27:F27"/>
    <mergeCell ref="G27:W27"/>
    <mergeCell ref="B28:F28"/>
    <mergeCell ref="G28:W28"/>
    <mergeCell ref="B29:W29"/>
    <mergeCell ref="D30:G30"/>
    <mergeCell ref="H30:W30"/>
    <mergeCell ref="B24:F24"/>
    <mergeCell ref="G24:W24"/>
    <mergeCell ref="B25:F25"/>
    <mergeCell ref="G25:W25"/>
    <mergeCell ref="B26:F26"/>
    <mergeCell ref="G26:W26"/>
    <mergeCell ref="B35:W35"/>
    <mergeCell ref="B36:F36"/>
    <mergeCell ref="G36:W36"/>
    <mergeCell ref="B37:F37"/>
    <mergeCell ref="G37:W37"/>
    <mergeCell ref="B38:F38"/>
    <mergeCell ref="G38:W38"/>
    <mergeCell ref="D31:G31"/>
    <mergeCell ref="H31:W31"/>
    <mergeCell ref="B32:W32"/>
    <mergeCell ref="B33:F33"/>
    <mergeCell ref="G33:W33"/>
    <mergeCell ref="B34:F34"/>
    <mergeCell ref="G34:W34"/>
    <mergeCell ref="B42:F42"/>
    <mergeCell ref="G42:W42"/>
    <mergeCell ref="B43:W43"/>
    <mergeCell ref="D44:G44"/>
    <mergeCell ref="H44:W44"/>
    <mergeCell ref="D45:G45"/>
    <mergeCell ref="H45:W45"/>
    <mergeCell ref="B39:F39"/>
    <mergeCell ref="G39:W39"/>
    <mergeCell ref="B40:F40"/>
    <mergeCell ref="G40:W40"/>
    <mergeCell ref="B41:F41"/>
    <mergeCell ref="G41:W41"/>
    <mergeCell ref="B50:F50"/>
    <mergeCell ref="G50:W50"/>
    <mergeCell ref="B51:F51"/>
    <mergeCell ref="G51:W51"/>
    <mergeCell ref="B52:F52"/>
    <mergeCell ref="G52:W52"/>
    <mergeCell ref="B46:W46"/>
    <mergeCell ref="B47:F47"/>
    <mergeCell ref="G47:W47"/>
    <mergeCell ref="B48:F48"/>
    <mergeCell ref="G48:W48"/>
    <mergeCell ref="B49:W49"/>
    <mergeCell ref="B56:F56"/>
    <mergeCell ref="G56:W56"/>
    <mergeCell ref="C60:G60"/>
    <mergeCell ref="B53:F53"/>
    <mergeCell ref="G53:W53"/>
    <mergeCell ref="B54:F54"/>
    <mergeCell ref="G54:W54"/>
    <mergeCell ref="B55:F55"/>
    <mergeCell ref="G55:W55"/>
    <mergeCell ref="C59:K59"/>
  </mergeCells>
  <printOptions horizontalCentered="1"/>
  <pageMargins left="0" right="0" top="0" bottom="0" header="0" footer="0"/>
  <pageSetup paperSize="9" scale="5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40"/>
  <sheetViews>
    <sheetView view="pageBreakPreview" topLeftCell="A16" zoomScaleSheetLayoutView="100" workbookViewId="0">
      <selection activeCell="D12" sqref="D12"/>
    </sheetView>
  </sheetViews>
  <sheetFormatPr defaultRowHeight="12.75"/>
  <cols>
    <col min="1" max="1" width="8.140625" style="203" bestFit="1" customWidth="1"/>
    <col min="2" max="2" width="51.28515625" style="203" customWidth="1"/>
    <col min="3" max="4" width="14.140625" style="203" bestFit="1" customWidth="1"/>
    <col min="5" max="5" width="14.42578125" style="203" bestFit="1" customWidth="1"/>
    <col min="6" max="6" width="13.85546875" style="203" bestFit="1" customWidth="1"/>
    <col min="7" max="7" width="13.42578125" style="203" bestFit="1" customWidth="1"/>
    <col min="8" max="8" width="13.85546875" style="203" bestFit="1" customWidth="1"/>
    <col min="9" max="10" width="14.7109375" style="203" customWidth="1"/>
    <col min="11" max="16384" width="9.140625" style="203"/>
  </cols>
  <sheetData>
    <row r="1" spans="1:10" ht="13.5">
      <c r="A1" s="244"/>
      <c r="B1" s="244"/>
      <c r="C1" s="244"/>
      <c r="D1" s="244"/>
      <c r="E1" s="244"/>
      <c r="F1" s="244"/>
      <c r="G1" s="245"/>
      <c r="H1" s="245"/>
      <c r="I1" s="246"/>
      <c r="J1" s="246" t="s">
        <v>575</v>
      </c>
    </row>
    <row r="2" spans="1:10" ht="13.5">
      <c r="A2" s="244"/>
      <c r="B2" s="244"/>
      <c r="C2" s="244"/>
      <c r="D2" s="244"/>
      <c r="E2" s="244"/>
      <c r="F2" s="244"/>
      <c r="G2" s="244"/>
      <c r="H2" s="244"/>
      <c r="I2" s="244"/>
      <c r="J2" s="244"/>
    </row>
    <row r="3" spans="1:10" ht="42" customHeight="1">
      <c r="A3" s="244"/>
      <c r="B3" s="524" t="s">
        <v>576</v>
      </c>
      <c r="C3" s="524"/>
      <c r="D3" s="524"/>
      <c r="E3" s="524"/>
      <c r="F3" s="524"/>
      <c r="G3" s="524"/>
      <c r="H3" s="524"/>
      <c r="I3" s="524"/>
      <c r="J3" s="524"/>
    </row>
    <row r="4" spans="1:10" ht="13.5">
      <c r="A4" s="478"/>
      <c r="B4" s="478"/>
      <c r="C4" s="478"/>
      <c r="D4" s="478"/>
      <c r="E4" s="478"/>
      <c r="F4" s="478"/>
      <c r="G4" s="478"/>
      <c r="H4" s="478"/>
      <c r="I4" s="478"/>
      <c r="J4" s="478"/>
    </row>
    <row r="5" spans="1:10" ht="15.75" customHeight="1" thickBot="1">
      <c r="A5" s="527" t="s">
        <v>123</v>
      </c>
      <c r="B5" s="527"/>
      <c r="C5" s="527"/>
      <c r="D5" s="527"/>
      <c r="E5" s="527"/>
      <c r="F5" s="527"/>
      <c r="G5" s="527"/>
      <c r="H5" s="527"/>
      <c r="I5" s="527"/>
      <c r="J5" s="527"/>
    </row>
    <row r="6" spans="1:10" ht="63" customHeight="1">
      <c r="A6" s="248" t="s">
        <v>577</v>
      </c>
      <c r="B6" s="249" t="s">
        <v>414</v>
      </c>
      <c r="C6" s="249" t="s">
        <v>578</v>
      </c>
      <c r="D6" s="249" t="s">
        <v>579</v>
      </c>
      <c r="E6" s="249" t="s">
        <v>545</v>
      </c>
      <c r="F6" s="249" t="s">
        <v>479</v>
      </c>
      <c r="G6" s="249" t="s">
        <v>211</v>
      </c>
      <c r="H6" s="249" t="s">
        <v>212</v>
      </c>
      <c r="I6" s="249" t="s">
        <v>219</v>
      </c>
      <c r="J6" s="250" t="s">
        <v>580</v>
      </c>
    </row>
    <row r="7" spans="1:10" ht="16.5">
      <c r="A7" s="251"/>
      <c r="B7" s="252" t="s">
        <v>581</v>
      </c>
      <c r="C7" s="253"/>
      <c r="D7" s="253"/>
      <c r="E7" s="253"/>
      <c r="F7" s="253"/>
      <c r="G7" s="253"/>
      <c r="H7" s="253"/>
      <c r="I7" s="253"/>
      <c r="J7" s="254"/>
    </row>
    <row r="8" spans="1:10" ht="15">
      <c r="A8" s="255"/>
      <c r="B8" s="256" t="s">
        <v>582</v>
      </c>
      <c r="C8" s="257"/>
      <c r="D8" s="257"/>
      <c r="E8" s="257"/>
      <c r="F8" s="257"/>
      <c r="G8" s="257"/>
      <c r="H8" s="257"/>
      <c r="I8" s="257"/>
      <c r="J8" s="258"/>
    </row>
    <row r="9" spans="1:10" ht="15">
      <c r="A9" s="255"/>
      <c r="B9" s="256" t="s">
        <v>582</v>
      </c>
      <c r="C9" s="257"/>
      <c r="D9" s="257"/>
      <c r="E9" s="257"/>
      <c r="F9" s="257"/>
      <c r="G9" s="257"/>
      <c r="H9" s="257"/>
      <c r="I9" s="257"/>
      <c r="J9" s="258"/>
    </row>
    <row r="10" spans="1:10" ht="15">
      <c r="A10" s="255"/>
      <c r="B10" s="256" t="s">
        <v>582</v>
      </c>
      <c r="C10" s="257"/>
      <c r="D10" s="257"/>
      <c r="E10" s="257"/>
      <c r="F10" s="257"/>
      <c r="G10" s="257"/>
      <c r="H10" s="257"/>
      <c r="I10" s="257"/>
      <c r="J10" s="258"/>
    </row>
    <row r="11" spans="1:10" ht="16.5">
      <c r="A11" s="251"/>
      <c r="B11" s="252" t="s">
        <v>583</v>
      </c>
      <c r="C11" s="253"/>
      <c r="D11" s="253"/>
      <c r="E11" s="253"/>
      <c r="F11" s="253"/>
      <c r="G11" s="253"/>
      <c r="H11" s="253"/>
      <c r="I11" s="253"/>
      <c r="J11" s="254"/>
    </row>
    <row r="12" spans="1:10" ht="15">
      <c r="A12" s="255"/>
      <c r="B12" s="256" t="s">
        <v>582</v>
      </c>
      <c r="C12" s="257"/>
      <c r="D12" s="257"/>
      <c r="E12" s="257"/>
      <c r="F12" s="257"/>
      <c r="G12" s="257"/>
      <c r="H12" s="257"/>
      <c r="I12" s="257"/>
      <c r="J12" s="258"/>
    </row>
    <row r="13" spans="1:10" ht="15">
      <c r="A13" s="255"/>
      <c r="B13" s="256" t="s">
        <v>582</v>
      </c>
      <c r="C13" s="257"/>
      <c r="D13" s="257"/>
      <c r="E13" s="257"/>
      <c r="F13" s="257"/>
      <c r="G13" s="257"/>
      <c r="H13" s="257"/>
      <c r="I13" s="257"/>
      <c r="J13" s="258"/>
    </row>
    <row r="14" spans="1:10" ht="16.5">
      <c r="A14" s="251"/>
      <c r="B14" s="252" t="s">
        <v>584</v>
      </c>
      <c r="C14" s="253"/>
      <c r="D14" s="253"/>
      <c r="E14" s="253"/>
      <c r="F14" s="253"/>
      <c r="G14" s="253"/>
      <c r="H14" s="253"/>
      <c r="I14" s="253"/>
      <c r="J14" s="254"/>
    </row>
    <row r="15" spans="1:10" ht="15">
      <c r="A15" s="255"/>
      <c r="B15" s="256" t="s">
        <v>582</v>
      </c>
      <c r="C15" s="257"/>
      <c r="D15" s="257"/>
      <c r="E15" s="257"/>
      <c r="F15" s="257"/>
      <c r="G15" s="257"/>
      <c r="H15" s="257"/>
      <c r="I15" s="257"/>
      <c r="J15" s="258"/>
    </row>
    <row r="16" spans="1:10" ht="15">
      <c r="A16" s="255"/>
      <c r="B16" s="256" t="s">
        <v>582</v>
      </c>
      <c r="C16" s="257"/>
      <c r="D16" s="257"/>
      <c r="E16" s="257"/>
      <c r="F16" s="257"/>
      <c r="G16" s="257"/>
      <c r="H16" s="257"/>
      <c r="I16" s="257"/>
      <c r="J16" s="258"/>
    </row>
    <row r="17" spans="1:10" ht="17.25" thickBot="1">
      <c r="A17" s="259"/>
      <c r="B17" s="260" t="s">
        <v>216</v>
      </c>
      <c r="C17" s="261"/>
      <c r="D17" s="261"/>
      <c r="E17" s="261"/>
      <c r="F17" s="261"/>
      <c r="G17" s="261"/>
      <c r="H17" s="261"/>
      <c r="I17" s="261"/>
      <c r="J17" s="262"/>
    </row>
    <row r="18" spans="1:10" ht="13.5">
      <c r="A18" s="263"/>
      <c r="B18" s="263"/>
      <c r="C18" s="263"/>
      <c r="D18" s="263"/>
      <c r="E18" s="263"/>
      <c r="F18" s="263"/>
      <c r="G18" s="263"/>
      <c r="H18" s="263"/>
      <c r="I18" s="263"/>
      <c r="J18" s="263"/>
    </row>
    <row r="19" spans="1:10" ht="13.5">
      <c r="A19" s="263"/>
      <c r="B19" s="263"/>
      <c r="C19" s="263"/>
      <c r="D19" s="263"/>
      <c r="E19" s="263"/>
      <c r="F19" s="263"/>
      <c r="G19" s="263"/>
      <c r="H19" s="263"/>
      <c r="I19" s="263"/>
      <c r="J19" s="263"/>
    </row>
    <row r="20" spans="1:10" ht="42" customHeight="1">
      <c r="A20" s="244"/>
      <c r="B20" s="524" t="s">
        <v>585</v>
      </c>
      <c r="C20" s="524"/>
      <c r="D20" s="524"/>
      <c r="E20" s="524"/>
      <c r="F20" s="524"/>
      <c r="G20" s="524"/>
      <c r="H20" s="524"/>
      <c r="I20" s="524"/>
      <c r="J20" s="524"/>
    </row>
    <row r="21" spans="1:10" ht="15" customHeight="1" thickBot="1">
      <c r="A21" s="527" t="s">
        <v>123</v>
      </c>
      <c r="B21" s="527"/>
      <c r="C21" s="527"/>
      <c r="D21" s="527"/>
      <c r="E21" s="527"/>
      <c r="F21" s="527"/>
      <c r="G21" s="527"/>
      <c r="H21" s="527"/>
      <c r="I21" s="527"/>
      <c r="J21" s="527"/>
    </row>
    <row r="22" spans="1:10" ht="48.75" customHeight="1">
      <c r="A22" s="248" t="s">
        <v>577</v>
      </c>
      <c r="B22" s="249" t="s">
        <v>414</v>
      </c>
      <c r="C22" s="249" t="s">
        <v>578</v>
      </c>
      <c r="D22" s="249" t="s">
        <v>579</v>
      </c>
      <c r="E22" s="249" t="s">
        <v>545</v>
      </c>
      <c r="F22" s="249" t="s">
        <v>479</v>
      </c>
      <c r="G22" s="249" t="s">
        <v>211</v>
      </c>
      <c r="H22" s="249" t="s">
        <v>212</v>
      </c>
      <c r="I22" s="249" t="s">
        <v>219</v>
      </c>
      <c r="J22" s="250" t="s">
        <v>580</v>
      </c>
    </row>
    <row r="23" spans="1:10" ht="16.5">
      <c r="A23" s="251"/>
      <c r="B23" s="252" t="s">
        <v>581</v>
      </c>
      <c r="C23" s="253"/>
      <c r="D23" s="253"/>
      <c r="E23" s="253"/>
      <c r="F23" s="253"/>
      <c r="G23" s="253"/>
      <c r="H23" s="253"/>
      <c r="I23" s="253"/>
      <c r="J23" s="254"/>
    </row>
    <row r="24" spans="1:10" ht="15">
      <c r="A24" s="255"/>
      <c r="B24" s="256" t="s">
        <v>582</v>
      </c>
      <c r="C24" s="257"/>
      <c r="D24" s="257"/>
      <c r="E24" s="257"/>
      <c r="F24" s="257"/>
      <c r="G24" s="257"/>
      <c r="H24" s="257"/>
      <c r="I24" s="257"/>
      <c r="J24" s="258"/>
    </row>
    <row r="25" spans="1:10" ht="15">
      <c r="A25" s="255"/>
      <c r="B25" s="256" t="s">
        <v>582</v>
      </c>
      <c r="C25" s="257"/>
      <c r="D25" s="257"/>
      <c r="E25" s="257"/>
      <c r="F25" s="257"/>
      <c r="G25" s="257"/>
      <c r="H25" s="257"/>
      <c r="I25" s="257"/>
      <c r="J25" s="258"/>
    </row>
    <row r="26" spans="1:10" ht="15">
      <c r="A26" s="255"/>
      <c r="B26" s="256" t="s">
        <v>582</v>
      </c>
      <c r="C26" s="257"/>
      <c r="D26" s="257"/>
      <c r="E26" s="257"/>
      <c r="F26" s="257"/>
      <c r="G26" s="257"/>
      <c r="H26" s="257"/>
      <c r="I26" s="257"/>
      <c r="J26" s="258"/>
    </row>
    <row r="27" spans="1:10" ht="16.5">
      <c r="A27" s="251"/>
      <c r="B27" s="252" t="s">
        <v>583</v>
      </c>
      <c r="C27" s="253"/>
      <c r="D27" s="253"/>
      <c r="E27" s="253"/>
      <c r="F27" s="253"/>
      <c r="G27" s="253"/>
      <c r="H27" s="253"/>
      <c r="I27" s="253"/>
      <c r="J27" s="254"/>
    </row>
    <row r="28" spans="1:10" ht="15">
      <c r="A28" s="255"/>
      <c r="B28" s="256" t="s">
        <v>582</v>
      </c>
      <c r="C28" s="257"/>
      <c r="D28" s="257"/>
      <c r="E28" s="257"/>
      <c r="F28" s="257"/>
      <c r="G28" s="257"/>
      <c r="H28" s="257"/>
      <c r="I28" s="257"/>
      <c r="J28" s="258"/>
    </row>
    <row r="29" spans="1:10" ht="15">
      <c r="A29" s="255"/>
      <c r="B29" s="256" t="s">
        <v>582</v>
      </c>
      <c r="C29" s="257"/>
      <c r="D29" s="257"/>
      <c r="E29" s="257"/>
      <c r="F29" s="257"/>
      <c r="G29" s="257"/>
      <c r="H29" s="257"/>
      <c r="I29" s="257"/>
      <c r="J29" s="258"/>
    </row>
    <row r="30" spans="1:10" ht="16.5">
      <c r="A30" s="251"/>
      <c r="B30" s="252" t="s">
        <v>584</v>
      </c>
      <c r="C30" s="253"/>
      <c r="D30" s="253"/>
      <c r="E30" s="253"/>
      <c r="F30" s="253"/>
      <c r="G30" s="253"/>
      <c r="H30" s="253"/>
      <c r="I30" s="253"/>
      <c r="J30" s="254"/>
    </row>
    <row r="31" spans="1:10" ht="15">
      <c r="A31" s="255"/>
      <c r="B31" s="256" t="s">
        <v>582</v>
      </c>
      <c r="C31" s="257"/>
      <c r="D31" s="257"/>
      <c r="E31" s="257"/>
      <c r="F31" s="257"/>
      <c r="G31" s="257"/>
      <c r="H31" s="257"/>
      <c r="I31" s="257"/>
      <c r="J31" s="258"/>
    </row>
    <row r="32" spans="1:10" ht="15">
      <c r="A32" s="255"/>
      <c r="B32" s="256" t="s">
        <v>582</v>
      </c>
      <c r="C32" s="257"/>
      <c r="D32" s="257"/>
      <c r="E32" s="257"/>
      <c r="F32" s="257"/>
      <c r="G32" s="257"/>
      <c r="H32" s="257"/>
      <c r="I32" s="257"/>
      <c r="J32" s="258"/>
    </row>
    <row r="33" spans="1:10" ht="17.25" thickBot="1">
      <c r="A33" s="259"/>
      <c r="B33" s="260" t="s">
        <v>216</v>
      </c>
      <c r="C33" s="261"/>
      <c r="D33" s="261"/>
      <c r="E33" s="261"/>
      <c r="F33" s="261"/>
      <c r="G33" s="261"/>
      <c r="H33" s="261"/>
      <c r="I33" s="261"/>
      <c r="J33" s="262"/>
    </row>
    <row r="34" spans="1:10" ht="16.5">
      <c r="A34" s="263"/>
      <c r="B34" s="265"/>
      <c r="C34" s="263"/>
      <c r="D34" s="263"/>
      <c r="E34" s="263"/>
      <c r="F34" s="263"/>
      <c r="G34" s="263"/>
      <c r="H34" s="263"/>
      <c r="I34" s="263"/>
      <c r="J34" s="263"/>
    </row>
    <row r="35" spans="1:10" ht="57.75" customHeight="1">
      <c r="A35" s="526" t="s">
        <v>586</v>
      </c>
      <c r="B35" s="526"/>
      <c r="C35" s="526"/>
      <c r="D35" s="526"/>
      <c r="E35" s="526"/>
      <c r="F35" s="526"/>
      <c r="G35" s="526"/>
      <c r="H35" s="526"/>
      <c r="I35" s="526"/>
      <c r="J35" s="526"/>
    </row>
    <row r="36" spans="1:10" ht="16.5">
      <c r="A36" s="244"/>
      <c r="B36" s="239"/>
      <c r="C36" s="239"/>
      <c r="D36" s="239"/>
      <c r="E36" s="239"/>
      <c r="F36" s="239"/>
      <c r="G36" s="239"/>
      <c r="H36" s="239"/>
      <c r="I36" s="239"/>
      <c r="J36" s="239"/>
    </row>
    <row r="37" spans="1:10" ht="16.5">
      <c r="A37" s="244"/>
      <c r="B37" s="239"/>
      <c r="C37" s="239"/>
      <c r="D37" s="239"/>
      <c r="E37" s="239"/>
      <c r="F37" s="239"/>
      <c r="G37" s="239"/>
      <c r="H37" s="239"/>
      <c r="I37" s="239"/>
      <c r="J37" s="239"/>
    </row>
    <row r="38" spans="1:10" ht="16.5">
      <c r="A38" s="244"/>
      <c r="B38" s="525" t="s">
        <v>527</v>
      </c>
      <c r="C38" s="525"/>
      <c r="D38" s="525"/>
      <c r="E38" s="525"/>
      <c r="F38" s="525"/>
      <c r="G38" s="525"/>
      <c r="H38" s="525"/>
      <c r="I38" s="525"/>
      <c r="J38" s="525"/>
    </row>
    <row r="39" spans="1:10" ht="13.5">
      <c r="A39" s="244"/>
      <c r="B39" s="244"/>
      <c r="C39" s="244"/>
      <c r="D39" s="244"/>
      <c r="E39" s="244"/>
      <c r="F39" s="244"/>
      <c r="G39" s="244"/>
      <c r="H39" s="244"/>
      <c r="I39" s="244"/>
      <c r="J39" s="244"/>
    </row>
    <row r="40" spans="1:10" ht="13.5">
      <c r="A40" s="244"/>
      <c r="B40" s="244"/>
      <c r="C40" s="244"/>
      <c r="D40" s="244"/>
      <c r="E40" s="244"/>
      <c r="F40" s="244"/>
      <c r="G40" s="244"/>
      <c r="H40" s="244"/>
      <c r="I40" s="244"/>
      <c r="J40" s="244"/>
    </row>
  </sheetData>
  <mergeCells count="7">
    <mergeCell ref="B3:J3"/>
    <mergeCell ref="A4:J4"/>
    <mergeCell ref="B20:J20"/>
    <mergeCell ref="B38:J38"/>
    <mergeCell ref="A35:J35"/>
    <mergeCell ref="A21:J21"/>
    <mergeCell ref="A5:J5"/>
  </mergeCells>
  <pageMargins left="1.2" right="0.7" top="0" bottom="0" header="0.3" footer="0.3"/>
  <pageSetup scale="5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66"/>
  <sheetViews>
    <sheetView view="pageBreakPreview" topLeftCell="A34" zoomScale="90" zoomScaleSheetLayoutView="90" workbookViewId="0">
      <selection activeCell="B39" sqref="B39"/>
    </sheetView>
  </sheetViews>
  <sheetFormatPr defaultRowHeight="12.75"/>
  <cols>
    <col min="1" max="1" width="7.28515625" style="203" customWidth="1"/>
    <col min="2" max="2" width="43.5703125" style="203" customWidth="1"/>
    <col min="3" max="3" width="17.42578125" style="203" customWidth="1"/>
    <col min="4" max="4" width="16" style="203" customWidth="1"/>
    <col min="5" max="5" width="15" style="203" customWidth="1"/>
    <col min="6" max="6" width="15.5703125" style="203" customWidth="1"/>
    <col min="7" max="7" width="15.140625" style="203" customWidth="1"/>
    <col min="8" max="8" width="18" style="203" customWidth="1"/>
    <col min="9" max="10" width="18.140625" style="203" customWidth="1"/>
    <col min="11" max="16384" width="9.140625" style="203"/>
  </cols>
  <sheetData>
    <row r="1" spans="1:10" ht="27" customHeight="1">
      <c r="A1" s="244"/>
      <c r="B1" s="244"/>
      <c r="C1" s="244"/>
      <c r="D1" s="244"/>
      <c r="E1" s="244"/>
      <c r="F1" s="244"/>
      <c r="G1" s="244"/>
      <c r="H1" s="244"/>
      <c r="I1" s="266"/>
      <c r="J1" s="266" t="s">
        <v>587</v>
      </c>
    </row>
    <row r="2" spans="1:10" ht="45.75" customHeight="1">
      <c r="A2" s="524" t="s">
        <v>576</v>
      </c>
      <c r="B2" s="524"/>
      <c r="C2" s="524"/>
      <c r="D2" s="524"/>
      <c r="E2" s="524"/>
      <c r="F2" s="524"/>
      <c r="G2" s="524"/>
      <c r="H2" s="524"/>
      <c r="I2" s="524"/>
      <c r="J2" s="524"/>
    </row>
    <row r="3" spans="1:10" s="213" customFormat="1" ht="18.75">
      <c r="A3" s="263"/>
      <c r="B3" s="267"/>
      <c r="C3" s="267"/>
      <c r="D3" s="267"/>
      <c r="E3" s="267"/>
      <c r="F3" s="267"/>
      <c r="G3" s="267"/>
      <c r="H3" s="267"/>
      <c r="I3" s="263"/>
      <c r="J3" s="263"/>
    </row>
    <row r="4" spans="1:10" s="213" customFormat="1" ht="66" customHeight="1">
      <c r="A4" s="530" t="s">
        <v>588</v>
      </c>
      <c r="B4" s="530"/>
      <c r="C4" s="530"/>
      <c r="D4" s="530"/>
      <c r="E4" s="530"/>
      <c r="F4" s="530"/>
      <c r="G4" s="530"/>
      <c r="H4" s="530"/>
      <c r="I4" s="530"/>
      <c r="J4" s="530"/>
    </row>
    <row r="5" spans="1:10" s="213" customFormat="1" ht="63.75" customHeight="1">
      <c r="A5" s="530" t="s">
        <v>589</v>
      </c>
      <c r="B5" s="530"/>
      <c r="C5" s="530"/>
      <c r="D5" s="530"/>
      <c r="E5" s="530"/>
      <c r="F5" s="530"/>
      <c r="G5" s="530"/>
      <c r="H5" s="530"/>
      <c r="I5" s="530"/>
      <c r="J5" s="530"/>
    </row>
    <row r="6" spans="1:10" s="213" customFormat="1" ht="70.5" customHeight="1">
      <c r="A6" s="530" t="s">
        <v>590</v>
      </c>
      <c r="B6" s="530"/>
      <c r="C6" s="530"/>
      <c r="D6" s="530"/>
      <c r="E6" s="530"/>
      <c r="F6" s="530"/>
      <c r="G6" s="530"/>
      <c r="H6" s="530"/>
      <c r="I6" s="530"/>
      <c r="J6" s="530"/>
    </row>
    <row r="7" spans="1:10" s="213" customFormat="1" ht="70.5" customHeight="1">
      <c r="A7" s="268"/>
      <c r="B7" s="268"/>
      <c r="C7" s="268"/>
      <c r="D7" s="268"/>
      <c r="E7" s="268"/>
      <c r="F7" s="268"/>
      <c r="G7" s="268"/>
      <c r="H7" s="268"/>
      <c r="I7" s="268"/>
      <c r="J7" s="268"/>
    </row>
    <row r="8" spans="1:10" ht="14.25" thickBot="1">
      <c r="A8" s="244"/>
      <c r="B8" s="244"/>
      <c r="C8" s="244"/>
      <c r="D8" s="244"/>
      <c r="E8" s="244"/>
      <c r="F8" s="244"/>
      <c r="G8" s="244"/>
      <c r="H8" s="244"/>
      <c r="I8" s="247"/>
      <c r="J8" s="247" t="s">
        <v>123</v>
      </c>
    </row>
    <row r="9" spans="1:10" ht="66">
      <c r="A9" s="269" t="s">
        <v>591</v>
      </c>
      <c r="B9" s="249" t="s">
        <v>414</v>
      </c>
      <c r="C9" s="249" t="s">
        <v>578</v>
      </c>
      <c r="D9" s="249" t="s">
        <v>579</v>
      </c>
      <c r="E9" s="249" t="s">
        <v>545</v>
      </c>
      <c r="F9" s="249" t="s">
        <v>479</v>
      </c>
      <c r="G9" s="249" t="s">
        <v>211</v>
      </c>
      <c r="H9" s="249" t="s">
        <v>212</v>
      </c>
      <c r="I9" s="249" t="s">
        <v>219</v>
      </c>
      <c r="J9" s="250" t="s">
        <v>580</v>
      </c>
    </row>
    <row r="10" spans="1:10" ht="18.75">
      <c r="A10" s="270"/>
      <c r="B10" s="271" t="s">
        <v>623</v>
      </c>
      <c r="C10" s="257"/>
      <c r="D10" s="257"/>
      <c r="E10" s="257"/>
      <c r="F10" s="257"/>
      <c r="G10" s="257"/>
      <c r="H10" s="257"/>
      <c r="I10" s="257"/>
      <c r="J10" s="258"/>
    </row>
    <row r="11" spans="1:10" ht="18.75">
      <c r="A11" s="270"/>
      <c r="B11" s="272" t="s">
        <v>592</v>
      </c>
      <c r="C11" s="273">
        <f t="shared" ref="C11:J11" si="0">C12+C13+C14</f>
        <v>0</v>
      </c>
      <c r="D11" s="273">
        <f t="shared" si="0"/>
        <v>0</v>
      </c>
      <c r="E11" s="273">
        <f t="shared" si="0"/>
        <v>0</v>
      </c>
      <c r="F11" s="273">
        <f t="shared" si="0"/>
        <v>0</v>
      </c>
      <c r="G11" s="273">
        <f t="shared" si="0"/>
        <v>0</v>
      </c>
      <c r="H11" s="273">
        <f t="shared" si="0"/>
        <v>0</v>
      </c>
      <c r="I11" s="273">
        <f t="shared" si="0"/>
        <v>0</v>
      </c>
      <c r="J11" s="274">
        <f t="shared" si="0"/>
        <v>0</v>
      </c>
    </row>
    <row r="12" spans="1:10" ht="18.75">
      <c r="A12" s="270"/>
      <c r="B12" s="275" t="s">
        <v>214</v>
      </c>
      <c r="C12" s="257"/>
      <c r="D12" s="257"/>
      <c r="E12" s="257"/>
      <c r="F12" s="257"/>
      <c r="G12" s="257"/>
      <c r="H12" s="257"/>
      <c r="I12" s="257"/>
      <c r="J12" s="258"/>
    </row>
    <row r="13" spans="1:10" ht="18.75">
      <c r="A13" s="270"/>
      <c r="B13" s="275" t="s">
        <v>593</v>
      </c>
      <c r="C13" s="257"/>
      <c r="D13" s="257"/>
      <c r="E13" s="257"/>
      <c r="F13" s="257"/>
      <c r="G13" s="257"/>
      <c r="H13" s="257"/>
      <c r="I13" s="257"/>
      <c r="J13" s="258"/>
    </row>
    <row r="14" spans="1:10" ht="18.75">
      <c r="A14" s="270"/>
      <c r="B14" s="275" t="s">
        <v>594</v>
      </c>
      <c r="C14" s="257"/>
      <c r="D14" s="257"/>
      <c r="E14" s="257"/>
      <c r="F14" s="257"/>
      <c r="G14" s="257"/>
      <c r="H14" s="257"/>
      <c r="I14" s="257"/>
      <c r="J14" s="258"/>
    </row>
    <row r="15" spans="1:10" ht="18.75" hidden="1">
      <c r="A15" s="270"/>
      <c r="B15" s="272" t="s">
        <v>595</v>
      </c>
      <c r="C15" s="273">
        <f t="shared" ref="C15:J15" si="1">C16+C17+C18</f>
        <v>0</v>
      </c>
      <c r="D15" s="273">
        <f t="shared" si="1"/>
        <v>0</v>
      </c>
      <c r="E15" s="273">
        <f t="shared" si="1"/>
        <v>0</v>
      </c>
      <c r="F15" s="273">
        <f t="shared" si="1"/>
        <v>0</v>
      </c>
      <c r="G15" s="273">
        <f t="shared" si="1"/>
        <v>0</v>
      </c>
      <c r="H15" s="273">
        <f t="shared" si="1"/>
        <v>0</v>
      </c>
      <c r="I15" s="273">
        <f t="shared" si="1"/>
        <v>0</v>
      </c>
      <c r="J15" s="274">
        <f t="shared" si="1"/>
        <v>0</v>
      </c>
    </row>
    <row r="16" spans="1:10" ht="18.75" hidden="1">
      <c r="A16" s="270"/>
      <c r="B16" s="275" t="s">
        <v>214</v>
      </c>
      <c r="C16" s="257"/>
      <c r="D16" s="257"/>
      <c r="E16" s="257"/>
      <c r="F16" s="257"/>
      <c r="G16" s="257"/>
      <c r="H16" s="257"/>
      <c r="I16" s="257"/>
      <c r="J16" s="258"/>
    </row>
    <row r="17" spans="1:10" ht="18.75" hidden="1">
      <c r="A17" s="270"/>
      <c r="B17" s="275" t="s">
        <v>593</v>
      </c>
      <c r="C17" s="257"/>
      <c r="D17" s="257"/>
      <c r="E17" s="257"/>
      <c r="F17" s="257"/>
      <c r="G17" s="257"/>
      <c r="H17" s="257"/>
      <c r="I17" s="257"/>
      <c r="J17" s="258"/>
    </row>
    <row r="18" spans="1:10" ht="18.75" hidden="1">
      <c r="A18" s="270"/>
      <c r="B18" s="275" t="s">
        <v>594</v>
      </c>
      <c r="C18" s="257"/>
      <c r="D18" s="257"/>
      <c r="E18" s="257"/>
      <c r="F18" s="257"/>
      <c r="G18" s="257"/>
      <c r="H18" s="257"/>
      <c r="I18" s="257"/>
      <c r="J18" s="258"/>
    </row>
    <row r="19" spans="1:10" ht="18.75">
      <c r="A19" s="270"/>
      <c r="B19" s="272" t="s">
        <v>596</v>
      </c>
      <c r="C19" s="257"/>
      <c r="D19" s="257"/>
      <c r="E19" s="257"/>
      <c r="F19" s="257"/>
      <c r="G19" s="257"/>
      <c r="H19" s="257"/>
      <c r="I19" s="257"/>
      <c r="J19" s="258"/>
    </row>
    <row r="20" spans="1:10" ht="18.75">
      <c r="A20" s="270"/>
      <c r="B20" s="271" t="s">
        <v>597</v>
      </c>
      <c r="C20" s="273">
        <f t="shared" ref="C20:J20" si="2">C11+C15+C19</f>
        <v>0</v>
      </c>
      <c r="D20" s="273">
        <f t="shared" si="2"/>
        <v>0</v>
      </c>
      <c r="E20" s="273">
        <f t="shared" si="2"/>
        <v>0</v>
      </c>
      <c r="F20" s="273">
        <f t="shared" si="2"/>
        <v>0</v>
      </c>
      <c r="G20" s="273">
        <f t="shared" si="2"/>
        <v>0</v>
      </c>
      <c r="H20" s="273">
        <f t="shared" si="2"/>
        <v>0</v>
      </c>
      <c r="I20" s="273">
        <f t="shared" si="2"/>
        <v>0</v>
      </c>
      <c r="J20" s="274">
        <f t="shared" si="2"/>
        <v>0</v>
      </c>
    </row>
    <row r="21" spans="1:10" ht="18.75">
      <c r="A21" s="270"/>
      <c r="B21" s="276" t="s">
        <v>598</v>
      </c>
      <c r="C21" s="257"/>
      <c r="D21" s="257"/>
      <c r="E21" s="257"/>
      <c r="F21" s="257"/>
      <c r="G21" s="257"/>
      <c r="H21" s="257"/>
      <c r="I21" s="257"/>
      <c r="J21" s="258"/>
    </row>
    <row r="22" spans="1:10" ht="13.5">
      <c r="A22" s="270">
        <v>1</v>
      </c>
      <c r="B22" s="277"/>
      <c r="C22" s="257"/>
      <c r="D22" s="257"/>
      <c r="E22" s="257"/>
      <c r="F22" s="257"/>
      <c r="G22" s="257"/>
      <c r="H22" s="257"/>
      <c r="I22" s="257"/>
      <c r="J22" s="258"/>
    </row>
    <row r="23" spans="1:10" ht="13.5">
      <c r="A23" s="270">
        <v>2</v>
      </c>
      <c r="B23" s="277"/>
      <c r="C23" s="257"/>
      <c r="D23" s="257"/>
      <c r="E23" s="257"/>
      <c r="F23" s="257"/>
      <c r="G23" s="257"/>
      <c r="H23" s="257"/>
      <c r="I23" s="257"/>
      <c r="J23" s="258"/>
    </row>
    <row r="24" spans="1:10" ht="13.5">
      <c r="A24" s="270">
        <v>3</v>
      </c>
      <c r="B24" s="277"/>
      <c r="C24" s="257"/>
      <c r="D24" s="257"/>
      <c r="E24" s="257"/>
      <c r="F24" s="257"/>
      <c r="G24" s="257"/>
      <c r="H24" s="257"/>
      <c r="I24" s="257"/>
      <c r="J24" s="258"/>
    </row>
    <row r="25" spans="1:10" ht="13.5">
      <c r="A25" s="270">
        <v>4</v>
      </c>
      <c r="B25" s="277"/>
      <c r="C25" s="257"/>
      <c r="D25" s="257"/>
      <c r="E25" s="257"/>
      <c r="F25" s="257"/>
      <c r="G25" s="257"/>
      <c r="H25" s="257"/>
      <c r="I25" s="257"/>
      <c r="J25" s="258"/>
    </row>
    <row r="26" spans="1:10" ht="18.75">
      <c r="A26" s="270"/>
      <c r="B26" s="278"/>
      <c r="C26" s="257"/>
      <c r="D26" s="257"/>
      <c r="E26" s="257"/>
      <c r="F26" s="257"/>
      <c r="G26" s="257"/>
      <c r="H26" s="257"/>
      <c r="I26" s="257"/>
      <c r="J26" s="258"/>
    </row>
    <row r="27" spans="1:10" ht="18.75">
      <c r="A27" s="270"/>
      <c r="B27" s="276" t="s">
        <v>599</v>
      </c>
      <c r="C27" s="257"/>
      <c r="D27" s="257"/>
      <c r="E27" s="257"/>
      <c r="F27" s="257"/>
      <c r="G27" s="257"/>
      <c r="H27" s="257"/>
      <c r="I27" s="257"/>
      <c r="J27" s="258"/>
    </row>
    <row r="28" spans="1:10" ht="13.5">
      <c r="A28" s="270">
        <v>1</v>
      </c>
      <c r="B28" s="279"/>
      <c r="C28" s="257"/>
      <c r="D28" s="257"/>
      <c r="E28" s="257"/>
      <c r="F28" s="257"/>
      <c r="G28" s="257"/>
      <c r="H28" s="257"/>
      <c r="I28" s="257"/>
      <c r="J28" s="258"/>
    </row>
    <row r="29" spans="1:10" ht="13.5">
      <c r="A29" s="270">
        <v>2</v>
      </c>
      <c r="B29" s="279"/>
      <c r="C29" s="257"/>
      <c r="D29" s="257"/>
      <c r="E29" s="257"/>
      <c r="F29" s="257"/>
      <c r="G29" s="257"/>
      <c r="H29" s="257"/>
      <c r="I29" s="257"/>
      <c r="J29" s="258"/>
    </row>
    <row r="30" spans="1:10" ht="13.5">
      <c r="A30" s="270">
        <v>3</v>
      </c>
      <c r="B30" s="279"/>
      <c r="C30" s="257"/>
      <c r="D30" s="257"/>
      <c r="E30" s="257"/>
      <c r="F30" s="257"/>
      <c r="G30" s="257"/>
      <c r="H30" s="257"/>
      <c r="I30" s="257"/>
      <c r="J30" s="258"/>
    </row>
    <row r="31" spans="1:10" ht="13.5">
      <c r="A31" s="270">
        <v>4</v>
      </c>
      <c r="B31" s="279"/>
      <c r="C31" s="257"/>
      <c r="D31" s="257"/>
      <c r="E31" s="257"/>
      <c r="F31" s="257"/>
      <c r="G31" s="257"/>
      <c r="H31" s="257"/>
      <c r="I31" s="257"/>
      <c r="J31" s="258"/>
    </row>
    <row r="32" spans="1:10" ht="19.5" thickBot="1">
      <c r="A32" s="280"/>
      <c r="B32" s="281"/>
      <c r="C32" s="261"/>
      <c r="D32" s="261"/>
      <c r="E32" s="261"/>
      <c r="F32" s="261"/>
      <c r="G32" s="261"/>
      <c r="H32" s="261"/>
      <c r="I32" s="261"/>
      <c r="J32" s="262"/>
    </row>
    <row r="33" spans="1:10" ht="13.5">
      <c r="A33" s="244"/>
      <c r="B33" s="244"/>
      <c r="C33" s="244"/>
      <c r="D33" s="244"/>
      <c r="E33" s="244"/>
      <c r="F33" s="244"/>
      <c r="G33" s="244"/>
      <c r="H33" s="244"/>
      <c r="I33" s="244"/>
      <c r="J33" s="244"/>
    </row>
    <row r="34" spans="1:10" ht="13.5">
      <c r="A34" s="244"/>
      <c r="B34" s="244"/>
      <c r="C34" s="244"/>
      <c r="D34" s="244"/>
      <c r="E34" s="244"/>
      <c r="F34" s="244"/>
      <c r="G34" s="244"/>
      <c r="H34" s="244"/>
      <c r="I34" s="244"/>
      <c r="J34" s="244"/>
    </row>
    <row r="35" spans="1:10" ht="45.75" customHeight="1">
      <c r="A35" s="524" t="s">
        <v>585</v>
      </c>
      <c r="B35" s="524"/>
      <c r="C35" s="524"/>
      <c r="D35" s="524"/>
      <c r="E35" s="524"/>
      <c r="F35" s="524"/>
      <c r="G35" s="524"/>
      <c r="H35" s="524"/>
      <c r="I35" s="524"/>
      <c r="J35" s="524"/>
    </row>
    <row r="36" spans="1:10" ht="18.75">
      <c r="A36" s="244"/>
      <c r="B36" s="264"/>
      <c r="C36" s="264"/>
      <c r="D36" s="264"/>
      <c r="E36" s="264"/>
      <c r="F36" s="264"/>
      <c r="G36" s="264"/>
      <c r="H36" s="264"/>
      <c r="I36" s="244"/>
      <c r="J36" s="244"/>
    </row>
    <row r="37" spans="1:10" ht="14.25" thickBot="1">
      <c r="A37" s="244"/>
      <c r="B37" s="244"/>
      <c r="C37" s="244"/>
      <c r="D37" s="244"/>
      <c r="E37" s="244"/>
      <c r="F37" s="244"/>
      <c r="G37" s="244"/>
      <c r="H37" s="244"/>
      <c r="I37" s="247"/>
      <c r="J37" s="247" t="s">
        <v>123</v>
      </c>
    </row>
    <row r="38" spans="1:10" ht="66">
      <c r="A38" s="269" t="s">
        <v>591</v>
      </c>
      <c r="B38" s="249" t="s">
        <v>414</v>
      </c>
      <c r="C38" s="249" t="s">
        <v>578</v>
      </c>
      <c r="D38" s="249" t="s">
        <v>579</v>
      </c>
      <c r="E38" s="249" t="s">
        <v>545</v>
      </c>
      <c r="F38" s="249" t="s">
        <v>479</v>
      </c>
      <c r="G38" s="249" t="s">
        <v>211</v>
      </c>
      <c r="H38" s="249" t="s">
        <v>212</v>
      </c>
      <c r="I38" s="249" t="s">
        <v>219</v>
      </c>
      <c r="J38" s="250" t="s">
        <v>580</v>
      </c>
    </row>
    <row r="39" spans="1:10" ht="18.75">
      <c r="A39" s="282"/>
      <c r="B39" s="271" t="s">
        <v>623</v>
      </c>
      <c r="C39" s="257"/>
      <c r="D39" s="257"/>
      <c r="E39" s="257"/>
      <c r="F39" s="257"/>
      <c r="G39" s="257"/>
      <c r="H39" s="257"/>
      <c r="I39" s="257"/>
      <c r="J39" s="258"/>
    </row>
    <row r="40" spans="1:10" ht="18.75">
      <c r="A40" s="282"/>
      <c r="B40" s="272" t="s">
        <v>592</v>
      </c>
      <c r="C40" s="273">
        <f t="shared" ref="C40:J40" si="3">C41+C42+C43</f>
        <v>0</v>
      </c>
      <c r="D40" s="273">
        <f t="shared" si="3"/>
        <v>0</v>
      </c>
      <c r="E40" s="273">
        <f t="shared" si="3"/>
        <v>0</v>
      </c>
      <c r="F40" s="273">
        <f t="shared" si="3"/>
        <v>0</v>
      </c>
      <c r="G40" s="273">
        <f t="shared" si="3"/>
        <v>0</v>
      </c>
      <c r="H40" s="273">
        <f t="shared" si="3"/>
        <v>0</v>
      </c>
      <c r="I40" s="273">
        <f t="shared" si="3"/>
        <v>0</v>
      </c>
      <c r="J40" s="274">
        <f t="shared" si="3"/>
        <v>0</v>
      </c>
    </row>
    <row r="41" spans="1:10" ht="18.75">
      <c r="A41" s="282"/>
      <c r="B41" s="275" t="s">
        <v>214</v>
      </c>
      <c r="C41" s="257"/>
      <c r="D41" s="257"/>
      <c r="E41" s="257"/>
      <c r="F41" s="257"/>
      <c r="G41" s="257"/>
      <c r="H41" s="257"/>
      <c r="I41" s="257"/>
      <c r="J41" s="258"/>
    </row>
    <row r="42" spans="1:10" ht="18.75">
      <c r="A42" s="282"/>
      <c r="B42" s="275" t="s">
        <v>593</v>
      </c>
      <c r="C42" s="257"/>
      <c r="D42" s="257"/>
      <c r="E42" s="257"/>
      <c r="F42" s="257"/>
      <c r="G42" s="257"/>
      <c r="H42" s="257"/>
      <c r="I42" s="257"/>
      <c r="J42" s="258"/>
    </row>
    <row r="43" spans="1:10" ht="18.75">
      <c r="A43" s="282"/>
      <c r="B43" s="275" t="s">
        <v>594</v>
      </c>
      <c r="C43" s="257"/>
      <c r="D43" s="257"/>
      <c r="E43" s="257"/>
      <c r="F43" s="257"/>
      <c r="G43" s="257"/>
      <c r="H43" s="257"/>
      <c r="I43" s="257"/>
      <c r="J43" s="258"/>
    </row>
    <row r="44" spans="1:10" ht="18.75" hidden="1">
      <c r="A44" s="282"/>
      <c r="B44" s="272" t="s">
        <v>595</v>
      </c>
      <c r="C44" s="273">
        <f t="shared" ref="C44:J44" si="4">C45+C46+C47</f>
        <v>0</v>
      </c>
      <c r="D44" s="273">
        <f t="shared" si="4"/>
        <v>0</v>
      </c>
      <c r="E44" s="273">
        <f t="shared" si="4"/>
        <v>0</v>
      </c>
      <c r="F44" s="273">
        <f t="shared" si="4"/>
        <v>0</v>
      </c>
      <c r="G44" s="273">
        <f t="shared" si="4"/>
        <v>0</v>
      </c>
      <c r="H44" s="273">
        <f t="shared" si="4"/>
        <v>0</v>
      </c>
      <c r="I44" s="273">
        <f t="shared" si="4"/>
        <v>0</v>
      </c>
      <c r="J44" s="274">
        <f t="shared" si="4"/>
        <v>0</v>
      </c>
    </row>
    <row r="45" spans="1:10" ht="18.75" hidden="1">
      <c r="A45" s="282"/>
      <c r="B45" s="275" t="s">
        <v>214</v>
      </c>
      <c r="C45" s="257"/>
      <c r="D45" s="257"/>
      <c r="E45" s="257"/>
      <c r="F45" s="257"/>
      <c r="G45" s="257"/>
      <c r="H45" s="257"/>
      <c r="I45" s="257"/>
      <c r="J45" s="258"/>
    </row>
    <row r="46" spans="1:10" ht="18.75" hidden="1">
      <c r="A46" s="282"/>
      <c r="B46" s="275" t="s">
        <v>593</v>
      </c>
      <c r="C46" s="257"/>
      <c r="D46" s="257"/>
      <c r="E46" s="257"/>
      <c r="F46" s="257"/>
      <c r="G46" s="257"/>
      <c r="H46" s="257"/>
      <c r="I46" s="257"/>
      <c r="J46" s="258"/>
    </row>
    <row r="47" spans="1:10" ht="18.75" hidden="1">
      <c r="A47" s="282"/>
      <c r="B47" s="275" t="s">
        <v>594</v>
      </c>
      <c r="C47" s="257"/>
      <c r="D47" s="257"/>
      <c r="E47" s="257"/>
      <c r="F47" s="257"/>
      <c r="G47" s="257"/>
      <c r="H47" s="257"/>
      <c r="I47" s="257"/>
      <c r="J47" s="258"/>
    </row>
    <row r="48" spans="1:10" ht="18.75">
      <c r="A48" s="282"/>
      <c r="B48" s="272" t="s">
        <v>596</v>
      </c>
      <c r="C48" s="257"/>
      <c r="D48" s="257"/>
      <c r="E48" s="257"/>
      <c r="F48" s="257"/>
      <c r="G48" s="257"/>
      <c r="H48" s="257"/>
      <c r="I48" s="257"/>
      <c r="J48" s="258"/>
    </row>
    <row r="49" spans="1:10" ht="18.75">
      <c r="A49" s="282"/>
      <c r="B49" s="271" t="s">
        <v>597</v>
      </c>
      <c r="C49" s="273">
        <f t="shared" ref="C49:J49" si="5">C40+C44+C48</f>
        <v>0</v>
      </c>
      <c r="D49" s="273">
        <f t="shared" si="5"/>
        <v>0</v>
      </c>
      <c r="E49" s="273">
        <f t="shared" si="5"/>
        <v>0</v>
      </c>
      <c r="F49" s="273">
        <f t="shared" si="5"/>
        <v>0</v>
      </c>
      <c r="G49" s="273">
        <f t="shared" si="5"/>
        <v>0</v>
      </c>
      <c r="H49" s="273">
        <f t="shared" si="5"/>
        <v>0</v>
      </c>
      <c r="I49" s="273">
        <f t="shared" si="5"/>
        <v>0</v>
      </c>
      <c r="J49" s="274">
        <f t="shared" si="5"/>
        <v>0</v>
      </c>
    </row>
    <row r="50" spans="1:10" ht="18.75">
      <c r="A50" s="282"/>
      <c r="B50" s="276" t="s">
        <v>598</v>
      </c>
      <c r="C50" s="257"/>
      <c r="D50" s="257"/>
      <c r="E50" s="257"/>
      <c r="F50" s="257"/>
      <c r="G50" s="257"/>
      <c r="H50" s="257"/>
      <c r="I50" s="257"/>
      <c r="J50" s="258"/>
    </row>
    <row r="51" spans="1:10" ht="13.5">
      <c r="A51" s="282">
        <v>1</v>
      </c>
      <c r="B51" s="277"/>
      <c r="C51" s="257"/>
      <c r="D51" s="257"/>
      <c r="E51" s="257"/>
      <c r="F51" s="257"/>
      <c r="G51" s="257"/>
      <c r="H51" s="257"/>
      <c r="I51" s="257"/>
      <c r="J51" s="258"/>
    </row>
    <row r="52" spans="1:10" ht="13.5">
      <c r="A52" s="282">
        <v>2</v>
      </c>
      <c r="B52" s="277"/>
      <c r="C52" s="257"/>
      <c r="D52" s="257"/>
      <c r="E52" s="257"/>
      <c r="F52" s="257"/>
      <c r="G52" s="257"/>
      <c r="H52" s="257"/>
      <c r="I52" s="257"/>
      <c r="J52" s="258"/>
    </row>
    <row r="53" spans="1:10" ht="13.5">
      <c r="A53" s="282">
        <v>3</v>
      </c>
      <c r="B53" s="277"/>
      <c r="C53" s="257"/>
      <c r="D53" s="257"/>
      <c r="E53" s="257"/>
      <c r="F53" s="257"/>
      <c r="G53" s="257"/>
      <c r="H53" s="257"/>
      <c r="I53" s="257"/>
      <c r="J53" s="258"/>
    </row>
    <row r="54" spans="1:10" ht="13.5">
      <c r="A54" s="282">
        <v>4</v>
      </c>
      <c r="B54" s="277"/>
      <c r="C54" s="257"/>
      <c r="D54" s="257"/>
      <c r="E54" s="257"/>
      <c r="F54" s="257"/>
      <c r="G54" s="257"/>
      <c r="H54" s="257"/>
      <c r="I54" s="257"/>
      <c r="J54" s="258"/>
    </row>
    <row r="55" spans="1:10" ht="18.75">
      <c r="A55" s="282"/>
      <c r="B55" s="278"/>
      <c r="C55" s="257"/>
      <c r="D55" s="257"/>
      <c r="E55" s="257"/>
      <c r="F55" s="257"/>
      <c r="G55" s="257"/>
      <c r="H55" s="257"/>
      <c r="I55" s="257"/>
      <c r="J55" s="258"/>
    </row>
    <row r="56" spans="1:10" ht="18.75">
      <c r="A56" s="282"/>
      <c r="B56" s="276" t="s">
        <v>599</v>
      </c>
      <c r="C56" s="257"/>
      <c r="D56" s="257"/>
      <c r="E56" s="257"/>
      <c r="F56" s="257"/>
      <c r="G56" s="257"/>
      <c r="H56" s="257"/>
      <c r="I56" s="257"/>
      <c r="J56" s="258"/>
    </row>
    <row r="57" spans="1:10" ht="13.5">
      <c r="A57" s="282">
        <v>1</v>
      </c>
      <c r="B57" s="277"/>
      <c r="C57" s="257"/>
      <c r="D57" s="257"/>
      <c r="E57" s="257"/>
      <c r="F57" s="257"/>
      <c r="G57" s="257"/>
      <c r="H57" s="257"/>
      <c r="I57" s="257"/>
      <c r="J57" s="258"/>
    </row>
    <row r="58" spans="1:10" ht="13.5">
      <c r="A58" s="282">
        <v>2</v>
      </c>
      <c r="B58" s="277"/>
      <c r="C58" s="257"/>
      <c r="D58" s="257"/>
      <c r="E58" s="257"/>
      <c r="F58" s="257"/>
      <c r="G58" s="257"/>
      <c r="H58" s="257"/>
      <c r="I58" s="257"/>
      <c r="J58" s="258"/>
    </row>
    <row r="59" spans="1:10" ht="13.5">
      <c r="A59" s="282">
        <v>3</v>
      </c>
      <c r="B59" s="277"/>
      <c r="C59" s="257"/>
      <c r="D59" s="257"/>
      <c r="E59" s="257"/>
      <c r="F59" s="257"/>
      <c r="G59" s="257"/>
      <c r="H59" s="257"/>
      <c r="I59" s="257"/>
      <c r="J59" s="258"/>
    </row>
    <row r="60" spans="1:10" ht="13.5">
      <c r="A60" s="282">
        <v>4</v>
      </c>
      <c r="B60" s="277"/>
      <c r="C60" s="257"/>
      <c r="D60" s="257"/>
      <c r="E60" s="257"/>
      <c r="F60" s="257"/>
      <c r="G60" s="257"/>
      <c r="H60" s="257"/>
      <c r="I60" s="257"/>
      <c r="J60" s="258"/>
    </row>
    <row r="61" spans="1:10" ht="19.5" thickBot="1">
      <c r="A61" s="283"/>
      <c r="B61" s="284"/>
      <c r="C61" s="261"/>
      <c r="D61" s="261"/>
      <c r="E61" s="261"/>
      <c r="F61" s="261"/>
      <c r="G61" s="261"/>
      <c r="H61" s="261"/>
      <c r="I61" s="261"/>
      <c r="J61" s="262"/>
    </row>
    <row r="62" spans="1:10" ht="16.5">
      <c r="A62" s="244"/>
      <c r="B62" s="466"/>
      <c r="C62" s="466"/>
      <c r="D62" s="466"/>
      <c r="E62" s="466"/>
      <c r="F62" s="466"/>
      <c r="G62" s="466"/>
      <c r="H62" s="466"/>
      <c r="I62" s="466"/>
      <c r="J62" s="466"/>
    </row>
    <row r="63" spans="1:10" s="208" customFormat="1" ht="34.5" customHeight="1">
      <c r="A63" s="528" t="s">
        <v>586</v>
      </c>
      <c r="B63" s="528"/>
      <c r="C63" s="528"/>
      <c r="D63" s="528"/>
      <c r="E63" s="528"/>
      <c r="F63" s="528"/>
      <c r="G63" s="528"/>
      <c r="H63" s="528"/>
      <c r="I63" s="528"/>
      <c r="J63" s="528"/>
    </row>
    <row r="64" spans="1:10" ht="16.5" hidden="1">
      <c r="A64" s="244"/>
      <c r="B64" s="466" t="s">
        <v>600</v>
      </c>
      <c r="C64" s="466"/>
      <c r="D64" s="466"/>
      <c r="E64" s="466"/>
      <c r="F64" s="466"/>
      <c r="G64" s="466"/>
      <c r="H64" s="466"/>
      <c r="I64" s="466"/>
      <c r="J64" s="466"/>
    </row>
    <row r="65" spans="1:10" ht="16.5">
      <c r="A65" s="244"/>
      <c r="B65" s="239"/>
      <c r="C65" s="239"/>
      <c r="D65" s="239"/>
      <c r="E65" s="239"/>
      <c r="F65" s="239"/>
      <c r="G65" s="239"/>
      <c r="H65" s="239"/>
      <c r="I65" s="239"/>
      <c r="J65" s="239"/>
    </row>
    <row r="66" spans="1:10" ht="46.5" customHeight="1">
      <c r="A66" s="244"/>
      <c r="B66" s="529" t="s">
        <v>527</v>
      </c>
      <c r="C66" s="529"/>
      <c r="D66" s="529"/>
      <c r="E66" s="529"/>
      <c r="F66" s="529"/>
      <c r="G66" s="529"/>
      <c r="H66" s="529"/>
      <c r="I66" s="529"/>
      <c r="J66" s="529"/>
    </row>
  </sheetData>
  <mergeCells count="9">
    <mergeCell ref="A63:J63"/>
    <mergeCell ref="B64:J64"/>
    <mergeCell ref="B66:J66"/>
    <mergeCell ref="A2:J2"/>
    <mergeCell ref="A4:J4"/>
    <mergeCell ref="A5:J5"/>
    <mergeCell ref="A6:J6"/>
    <mergeCell ref="B62:J62"/>
    <mergeCell ref="A35:J35"/>
  </mergeCells>
  <pageMargins left="1.2086614170000001" right="0.70866141732283505" top="0" bottom="0" header="0.31496062992126" footer="0.31496062992126"/>
  <pageSetup paperSize="9" scale="66" orientation="landscape" r:id="rId1"/>
  <rowBreaks count="1" manualBreakCount="1">
    <brk id="3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view="pageBreakPreview" zoomScale="130" zoomScaleNormal="85" zoomScaleSheetLayoutView="130" workbookViewId="0">
      <selection activeCell="D10" sqref="D10"/>
    </sheetView>
  </sheetViews>
  <sheetFormatPr defaultRowHeight="13.5"/>
  <cols>
    <col min="1" max="1" width="9.140625" style="161"/>
    <col min="2" max="2" width="47.28515625" style="162" customWidth="1"/>
    <col min="3" max="3" width="13.5703125" style="162" customWidth="1"/>
    <col min="4" max="4" width="15.28515625" style="162" customWidth="1"/>
    <col min="5" max="5" width="14.85546875" style="162" customWidth="1"/>
    <col min="6" max="16384" width="9.140625" style="161"/>
  </cols>
  <sheetData>
    <row r="1" spans="1:5" ht="15" customHeight="1">
      <c r="B1" s="532" t="s">
        <v>517</v>
      </c>
      <c r="C1" s="532"/>
      <c r="D1" s="532"/>
      <c r="E1" s="532"/>
    </row>
    <row r="2" spans="1:5">
      <c r="B2" s="534" t="s">
        <v>557</v>
      </c>
      <c r="C2" s="534"/>
      <c r="D2" s="534"/>
      <c r="E2" s="534"/>
    </row>
    <row r="3" spans="1:5">
      <c r="B3" s="534"/>
      <c r="C3" s="534"/>
      <c r="D3" s="534"/>
      <c r="E3" s="534"/>
    </row>
    <row r="4" spans="1:5" ht="27" customHeight="1">
      <c r="B4" s="537"/>
      <c r="C4" s="537"/>
      <c r="D4" s="537"/>
      <c r="E4" s="537"/>
    </row>
    <row r="5" spans="1:5" ht="11.25" customHeight="1">
      <c r="B5" s="538"/>
      <c r="C5" s="538"/>
      <c r="D5" s="538"/>
      <c r="E5" s="173"/>
    </row>
    <row r="6" spans="1:5">
      <c r="B6" s="535" t="s">
        <v>460</v>
      </c>
      <c r="C6" s="535"/>
      <c r="D6" s="535"/>
      <c r="E6" s="172"/>
    </row>
    <row r="7" spans="1:5">
      <c r="B7" s="536" t="s">
        <v>126</v>
      </c>
      <c r="C7" s="536"/>
      <c r="D7" s="536"/>
      <c r="E7" s="171"/>
    </row>
    <row r="8" spans="1:5" ht="7.5" customHeight="1">
      <c r="B8" s="533" t="s">
        <v>123</v>
      </c>
      <c r="C8" s="533"/>
      <c r="D8" s="533"/>
      <c r="E8" s="533"/>
    </row>
    <row r="9" spans="1:5" ht="11.25" customHeight="1">
      <c r="B9" s="533"/>
      <c r="C9" s="533"/>
      <c r="D9" s="533"/>
      <c r="E9" s="533"/>
    </row>
    <row r="10" spans="1:5" ht="149.25" customHeight="1">
      <c r="A10" s="229" t="s">
        <v>558</v>
      </c>
      <c r="B10" s="170" t="s">
        <v>561</v>
      </c>
      <c r="C10" s="165" t="s">
        <v>560</v>
      </c>
      <c r="D10" s="165" t="s">
        <v>563</v>
      </c>
      <c r="E10" s="165" t="s">
        <v>564</v>
      </c>
    </row>
    <row r="11" spans="1:5" s="166" customFormat="1" ht="12" customHeight="1">
      <c r="A11" s="226"/>
      <c r="B11" s="169"/>
      <c r="C11" s="168"/>
      <c r="D11" s="168"/>
      <c r="E11" s="167"/>
    </row>
    <row r="12" spans="1:5" s="166" customFormat="1">
      <c r="A12" s="226"/>
      <c r="B12" s="169"/>
      <c r="C12" s="168"/>
      <c r="D12" s="168"/>
      <c r="E12" s="167"/>
    </row>
    <row r="13" spans="1:5" s="166" customFormat="1">
      <c r="A13" s="226"/>
      <c r="B13" s="169"/>
      <c r="C13" s="168"/>
      <c r="D13" s="168"/>
      <c r="E13" s="167"/>
    </row>
    <row r="14" spans="1:5" s="166" customFormat="1">
      <c r="A14" s="226"/>
      <c r="B14" s="169"/>
      <c r="C14" s="168"/>
      <c r="D14" s="168"/>
      <c r="E14" s="167"/>
    </row>
    <row r="15" spans="1:5" s="166" customFormat="1">
      <c r="A15" s="226"/>
      <c r="B15" s="169"/>
      <c r="C15" s="168"/>
      <c r="D15" s="168"/>
      <c r="E15" s="167"/>
    </row>
    <row r="16" spans="1:5" s="166" customFormat="1">
      <c r="A16" s="226"/>
      <c r="B16" s="169"/>
      <c r="C16" s="168"/>
      <c r="D16" s="168"/>
      <c r="E16" s="167"/>
    </row>
    <row r="17" spans="1:5" s="166" customFormat="1">
      <c r="A17" s="226"/>
      <c r="B17" s="169"/>
      <c r="C17" s="168"/>
      <c r="D17" s="168"/>
      <c r="E17" s="167"/>
    </row>
    <row r="18" spans="1:5" s="166" customFormat="1">
      <c r="A18" s="540" t="s">
        <v>216</v>
      </c>
      <c r="B18" s="541"/>
      <c r="C18" s="168"/>
      <c r="D18" s="168"/>
      <c r="E18" s="167"/>
    </row>
    <row r="19" spans="1:5">
      <c r="B19" s="223"/>
      <c r="C19" s="224"/>
      <c r="D19" s="224"/>
      <c r="E19" s="225"/>
    </row>
    <row r="20" spans="1:5" ht="16.5">
      <c r="A20" s="228" t="s">
        <v>559</v>
      </c>
      <c r="B20" s="222"/>
      <c r="C20" s="227"/>
      <c r="D20" s="227"/>
      <c r="E20" s="227"/>
    </row>
    <row r="21" spans="1:5" ht="16.5">
      <c r="A21" s="539" t="s">
        <v>562</v>
      </c>
      <c r="B21" s="539"/>
      <c r="C21" s="164"/>
      <c r="D21" s="164"/>
      <c r="E21" s="164"/>
    </row>
    <row r="22" spans="1:5" ht="16.5">
      <c r="B22" s="164"/>
      <c r="C22" s="164"/>
      <c r="D22" s="164"/>
      <c r="E22" s="164"/>
    </row>
    <row r="23" spans="1:5" ht="65.25" customHeight="1">
      <c r="B23" s="531" t="s">
        <v>459</v>
      </c>
      <c r="C23" s="531"/>
      <c r="D23" s="531"/>
      <c r="E23" s="531"/>
    </row>
    <row r="24" spans="1:5" ht="16.5">
      <c r="B24" s="163"/>
    </row>
  </sheetData>
  <sheetProtection insertRows="0" selectLockedCells="1"/>
  <mergeCells count="10">
    <mergeCell ref="B23:E23"/>
    <mergeCell ref="B1:E1"/>
    <mergeCell ref="B8:E9"/>
    <mergeCell ref="B2:E3"/>
    <mergeCell ref="B6:D6"/>
    <mergeCell ref="B7:D7"/>
    <mergeCell ref="B4:E4"/>
    <mergeCell ref="B5:D5"/>
    <mergeCell ref="A21:B21"/>
    <mergeCell ref="A18:B18"/>
  </mergeCells>
  <printOptions horizontalCentered="1"/>
  <pageMargins left="0.16" right="0.16" top="0.45" bottom="0.5" header="0.19" footer="0.17"/>
  <pageSetup fitToHeight="11" orientation="landscape" r:id="rId1"/>
  <headerFooter alignWithMargins="0">
    <oddFooter>&amp;CPage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R28"/>
  <sheetViews>
    <sheetView view="pageBreakPreview" zoomScaleSheetLayoutView="100" workbookViewId="0">
      <selection activeCell="G13" sqref="G13"/>
    </sheetView>
  </sheetViews>
  <sheetFormatPr defaultRowHeight="12.75"/>
  <cols>
    <col min="1" max="1" width="29" style="104" customWidth="1"/>
    <col min="2" max="2" width="28.42578125" style="104" customWidth="1"/>
    <col min="3" max="3" width="23" style="104" customWidth="1"/>
    <col min="4" max="4" width="22.5703125" style="104" customWidth="1"/>
    <col min="5" max="256" width="9.140625" style="104"/>
    <col min="257" max="257" width="29" style="104" customWidth="1"/>
    <col min="258" max="258" width="28.42578125" style="104" customWidth="1"/>
    <col min="259" max="259" width="23" style="104" customWidth="1"/>
    <col min="260" max="260" width="22.5703125" style="104" customWidth="1"/>
    <col min="261" max="512" width="9.140625" style="104"/>
    <col min="513" max="513" width="29" style="104" customWidth="1"/>
    <col min="514" max="514" width="28.42578125" style="104" customWidth="1"/>
    <col min="515" max="515" width="23" style="104" customWidth="1"/>
    <col min="516" max="516" width="22.5703125" style="104" customWidth="1"/>
    <col min="517" max="768" width="9.140625" style="104"/>
    <col min="769" max="769" width="29" style="104" customWidth="1"/>
    <col min="770" max="770" width="28.42578125" style="104" customWidth="1"/>
    <col min="771" max="771" width="23" style="104" customWidth="1"/>
    <col min="772" max="772" width="22.5703125" style="104" customWidth="1"/>
    <col min="773" max="1024" width="9.140625" style="104"/>
    <col min="1025" max="1025" width="29" style="104" customWidth="1"/>
    <col min="1026" max="1026" width="28.42578125" style="104" customWidth="1"/>
    <col min="1027" max="1027" width="23" style="104" customWidth="1"/>
    <col min="1028" max="1028" width="22.5703125" style="104" customWidth="1"/>
    <col min="1029" max="1280" width="9.140625" style="104"/>
    <col min="1281" max="1281" width="29" style="104" customWidth="1"/>
    <col min="1282" max="1282" width="28.42578125" style="104" customWidth="1"/>
    <col min="1283" max="1283" width="23" style="104" customWidth="1"/>
    <col min="1284" max="1284" width="22.5703125" style="104" customWidth="1"/>
    <col min="1285" max="1536" width="9.140625" style="104"/>
    <col min="1537" max="1537" width="29" style="104" customWidth="1"/>
    <col min="1538" max="1538" width="28.42578125" style="104" customWidth="1"/>
    <col min="1539" max="1539" width="23" style="104" customWidth="1"/>
    <col min="1540" max="1540" width="22.5703125" style="104" customWidth="1"/>
    <col min="1541" max="1792" width="9.140625" style="104"/>
    <col min="1793" max="1793" width="29" style="104" customWidth="1"/>
    <col min="1794" max="1794" width="28.42578125" style="104" customWidth="1"/>
    <col min="1795" max="1795" width="23" style="104" customWidth="1"/>
    <col min="1796" max="1796" width="22.5703125" style="104" customWidth="1"/>
    <col min="1797" max="2048" width="9.140625" style="104"/>
    <col min="2049" max="2049" width="29" style="104" customWidth="1"/>
    <col min="2050" max="2050" width="28.42578125" style="104" customWidth="1"/>
    <col min="2051" max="2051" width="23" style="104" customWidth="1"/>
    <col min="2052" max="2052" width="22.5703125" style="104" customWidth="1"/>
    <col min="2053" max="2304" width="9.140625" style="104"/>
    <col min="2305" max="2305" width="29" style="104" customWidth="1"/>
    <col min="2306" max="2306" width="28.42578125" style="104" customWidth="1"/>
    <col min="2307" max="2307" width="23" style="104" customWidth="1"/>
    <col min="2308" max="2308" width="22.5703125" style="104" customWidth="1"/>
    <col min="2309" max="2560" width="9.140625" style="104"/>
    <col min="2561" max="2561" width="29" style="104" customWidth="1"/>
    <col min="2562" max="2562" width="28.42578125" style="104" customWidth="1"/>
    <col min="2563" max="2563" width="23" style="104" customWidth="1"/>
    <col min="2564" max="2564" width="22.5703125" style="104" customWidth="1"/>
    <col min="2565" max="2816" width="9.140625" style="104"/>
    <col min="2817" max="2817" width="29" style="104" customWidth="1"/>
    <col min="2818" max="2818" width="28.42578125" style="104" customWidth="1"/>
    <col min="2819" max="2819" width="23" style="104" customWidth="1"/>
    <col min="2820" max="2820" width="22.5703125" style="104" customWidth="1"/>
    <col min="2821" max="3072" width="9.140625" style="104"/>
    <col min="3073" max="3073" width="29" style="104" customWidth="1"/>
    <col min="3074" max="3074" width="28.42578125" style="104" customWidth="1"/>
    <col min="3075" max="3075" width="23" style="104" customWidth="1"/>
    <col min="3076" max="3076" width="22.5703125" style="104" customWidth="1"/>
    <col min="3077" max="3328" width="9.140625" style="104"/>
    <col min="3329" max="3329" width="29" style="104" customWidth="1"/>
    <col min="3330" max="3330" width="28.42578125" style="104" customWidth="1"/>
    <col min="3331" max="3331" width="23" style="104" customWidth="1"/>
    <col min="3332" max="3332" width="22.5703125" style="104" customWidth="1"/>
    <col min="3333" max="3584" width="9.140625" style="104"/>
    <col min="3585" max="3585" width="29" style="104" customWidth="1"/>
    <col min="3586" max="3586" width="28.42578125" style="104" customWidth="1"/>
    <col min="3587" max="3587" width="23" style="104" customWidth="1"/>
    <col min="3588" max="3588" width="22.5703125" style="104" customWidth="1"/>
    <col min="3589" max="3840" width="9.140625" style="104"/>
    <col min="3841" max="3841" width="29" style="104" customWidth="1"/>
    <col min="3842" max="3842" width="28.42578125" style="104" customWidth="1"/>
    <col min="3843" max="3843" width="23" style="104" customWidth="1"/>
    <col min="3844" max="3844" width="22.5703125" style="104" customWidth="1"/>
    <col min="3845" max="4096" width="9.140625" style="104"/>
    <col min="4097" max="4097" width="29" style="104" customWidth="1"/>
    <col min="4098" max="4098" width="28.42578125" style="104" customWidth="1"/>
    <col min="4099" max="4099" width="23" style="104" customWidth="1"/>
    <col min="4100" max="4100" width="22.5703125" style="104" customWidth="1"/>
    <col min="4101" max="4352" width="9.140625" style="104"/>
    <col min="4353" max="4353" width="29" style="104" customWidth="1"/>
    <col min="4354" max="4354" width="28.42578125" style="104" customWidth="1"/>
    <col min="4355" max="4355" width="23" style="104" customWidth="1"/>
    <col min="4356" max="4356" width="22.5703125" style="104" customWidth="1"/>
    <col min="4357" max="4608" width="9.140625" style="104"/>
    <col min="4609" max="4609" width="29" style="104" customWidth="1"/>
    <col min="4610" max="4610" width="28.42578125" style="104" customWidth="1"/>
    <col min="4611" max="4611" width="23" style="104" customWidth="1"/>
    <col min="4612" max="4612" width="22.5703125" style="104" customWidth="1"/>
    <col min="4613" max="4864" width="9.140625" style="104"/>
    <col min="4865" max="4865" width="29" style="104" customWidth="1"/>
    <col min="4866" max="4866" width="28.42578125" style="104" customWidth="1"/>
    <col min="4867" max="4867" width="23" style="104" customWidth="1"/>
    <col min="4868" max="4868" width="22.5703125" style="104" customWidth="1"/>
    <col min="4869" max="5120" width="9.140625" style="104"/>
    <col min="5121" max="5121" width="29" style="104" customWidth="1"/>
    <col min="5122" max="5122" width="28.42578125" style="104" customWidth="1"/>
    <col min="5123" max="5123" width="23" style="104" customWidth="1"/>
    <col min="5124" max="5124" width="22.5703125" style="104" customWidth="1"/>
    <col min="5125" max="5376" width="9.140625" style="104"/>
    <col min="5377" max="5377" width="29" style="104" customWidth="1"/>
    <col min="5378" max="5378" width="28.42578125" style="104" customWidth="1"/>
    <col min="5379" max="5379" width="23" style="104" customWidth="1"/>
    <col min="5380" max="5380" width="22.5703125" style="104" customWidth="1"/>
    <col min="5381" max="5632" width="9.140625" style="104"/>
    <col min="5633" max="5633" width="29" style="104" customWidth="1"/>
    <col min="5634" max="5634" width="28.42578125" style="104" customWidth="1"/>
    <col min="5635" max="5635" width="23" style="104" customWidth="1"/>
    <col min="5636" max="5636" width="22.5703125" style="104" customWidth="1"/>
    <col min="5637" max="5888" width="9.140625" style="104"/>
    <col min="5889" max="5889" width="29" style="104" customWidth="1"/>
    <col min="5890" max="5890" width="28.42578125" style="104" customWidth="1"/>
    <col min="5891" max="5891" width="23" style="104" customWidth="1"/>
    <col min="5892" max="5892" width="22.5703125" style="104" customWidth="1"/>
    <col min="5893" max="6144" width="9.140625" style="104"/>
    <col min="6145" max="6145" width="29" style="104" customWidth="1"/>
    <col min="6146" max="6146" width="28.42578125" style="104" customWidth="1"/>
    <col min="6147" max="6147" width="23" style="104" customWidth="1"/>
    <col min="6148" max="6148" width="22.5703125" style="104" customWidth="1"/>
    <col min="6149" max="6400" width="9.140625" style="104"/>
    <col min="6401" max="6401" width="29" style="104" customWidth="1"/>
    <col min="6402" max="6402" width="28.42578125" style="104" customWidth="1"/>
    <col min="6403" max="6403" width="23" style="104" customWidth="1"/>
    <col min="6404" max="6404" width="22.5703125" style="104" customWidth="1"/>
    <col min="6405" max="6656" width="9.140625" style="104"/>
    <col min="6657" max="6657" width="29" style="104" customWidth="1"/>
    <col min="6658" max="6658" width="28.42578125" style="104" customWidth="1"/>
    <col min="6659" max="6659" width="23" style="104" customWidth="1"/>
    <col min="6660" max="6660" width="22.5703125" style="104" customWidth="1"/>
    <col min="6661" max="6912" width="9.140625" style="104"/>
    <col min="6913" max="6913" width="29" style="104" customWidth="1"/>
    <col min="6914" max="6914" width="28.42578125" style="104" customWidth="1"/>
    <col min="6915" max="6915" width="23" style="104" customWidth="1"/>
    <col min="6916" max="6916" width="22.5703125" style="104" customWidth="1"/>
    <col min="6917" max="7168" width="9.140625" style="104"/>
    <col min="7169" max="7169" width="29" style="104" customWidth="1"/>
    <col min="7170" max="7170" width="28.42578125" style="104" customWidth="1"/>
    <col min="7171" max="7171" width="23" style="104" customWidth="1"/>
    <col min="7172" max="7172" width="22.5703125" style="104" customWidth="1"/>
    <col min="7173" max="7424" width="9.140625" style="104"/>
    <col min="7425" max="7425" width="29" style="104" customWidth="1"/>
    <col min="7426" max="7426" width="28.42578125" style="104" customWidth="1"/>
    <col min="7427" max="7427" width="23" style="104" customWidth="1"/>
    <col min="7428" max="7428" width="22.5703125" style="104" customWidth="1"/>
    <col min="7429" max="7680" width="9.140625" style="104"/>
    <col min="7681" max="7681" width="29" style="104" customWidth="1"/>
    <col min="7682" max="7682" width="28.42578125" style="104" customWidth="1"/>
    <col min="7683" max="7683" width="23" style="104" customWidth="1"/>
    <col min="7684" max="7684" width="22.5703125" style="104" customWidth="1"/>
    <col min="7685" max="7936" width="9.140625" style="104"/>
    <col min="7937" max="7937" width="29" style="104" customWidth="1"/>
    <col min="7938" max="7938" width="28.42578125" style="104" customWidth="1"/>
    <col min="7939" max="7939" width="23" style="104" customWidth="1"/>
    <col min="7940" max="7940" width="22.5703125" style="104" customWidth="1"/>
    <col min="7941" max="8192" width="9.140625" style="104"/>
    <col min="8193" max="8193" width="29" style="104" customWidth="1"/>
    <col min="8194" max="8194" width="28.42578125" style="104" customWidth="1"/>
    <col min="8195" max="8195" width="23" style="104" customWidth="1"/>
    <col min="8196" max="8196" width="22.5703125" style="104" customWidth="1"/>
    <col min="8197" max="8448" width="9.140625" style="104"/>
    <col min="8449" max="8449" width="29" style="104" customWidth="1"/>
    <col min="8450" max="8450" width="28.42578125" style="104" customWidth="1"/>
    <col min="8451" max="8451" width="23" style="104" customWidth="1"/>
    <col min="8452" max="8452" width="22.5703125" style="104" customWidth="1"/>
    <col min="8453" max="8704" width="9.140625" style="104"/>
    <col min="8705" max="8705" width="29" style="104" customWidth="1"/>
    <col min="8706" max="8706" width="28.42578125" style="104" customWidth="1"/>
    <col min="8707" max="8707" width="23" style="104" customWidth="1"/>
    <col min="8708" max="8708" width="22.5703125" style="104" customWidth="1"/>
    <col min="8709" max="8960" width="9.140625" style="104"/>
    <col min="8961" max="8961" width="29" style="104" customWidth="1"/>
    <col min="8962" max="8962" width="28.42578125" style="104" customWidth="1"/>
    <col min="8963" max="8963" width="23" style="104" customWidth="1"/>
    <col min="8964" max="8964" width="22.5703125" style="104" customWidth="1"/>
    <col min="8965" max="9216" width="9.140625" style="104"/>
    <col min="9217" max="9217" width="29" style="104" customWidth="1"/>
    <col min="9218" max="9218" width="28.42578125" style="104" customWidth="1"/>
    <col min="9219" max="9219" width="23" style="104" customWidth="1"/>
    <col min="9220" max="9220" width="22.5703125" style="104" customWidth="1"/>
    <col min="9221" max="9472" width="9.140625" style="104"/>
    <col min="9473" max="9473" width="29" style="104" customWidth="1"/>
    <col min="9474" max="9474" width="28.42578125" style="104" customWidth="1"/>
    <col min="9475" max="9475" width="23" style="104" customWidth="1"/>
    <col min="9476" max="9476" width="22.5703125" style="104" customWidth="1"/>
    <col min="9477" max="9728" width="9.140625" style="104"/>
    <col min="9729" max="9729" width="29" style="104" customWidth="1"/>
    <col min="9730" max="9730" width="28.42578125" style="104" customWidth="1"/>
    <col min="9731" max="9731" width="23" style="104" customWidth="1"/>
    <col min="9732" max="9732" width="22.5703125" style="104" customWidth="1"/>
    <col min="9733" max="9984" width="9.140625" style="104"/>
    <col min="9985" max="9985" width="29" style="104" customWidth="1"/>
    <col min="9986" max="9986" width="28.42578125" style="104" customWidth="1"/>
    <col min="9987" max="9987" width="23" style="104" customWidth="1"/>
    <col min="9988" max="9988" width="22.5703125" style="104" customWidth="1"/>
    <col min="9989" max="10240" width="9.140625" style="104"/>
    <col min="10241" max="10241" width="29" style="104" customWidth="1"/>
    <col min="10242" max="10242" width="28.42578125" style="104" customWidth="1"/>
    <col min="10243" max="10243" width="23" style="104" customWidth="1"/>
    <col min="10244" max="10244" width="22.5703125" style="104" customWidth="1"/>
    <col min="10245" max="10496" width="9.140625" style="104"/>
    <col min="10497" max="10497" width="29" style="104" customWidth="1"/>
    <col min="10498" max="10498" width="28.42578125" style="104" customWidth="1"/>
    <col min="10499" max="10499" width="23" style="104" customWidth="1"/>
    <col min="10500" max="10500" width="22.5703125" style="104" customWidth="1"/>
    <col min="10501" max="10752" width="9.140625" style="104"/>
    <col min="10753" max="10753" width="29" style="104" customWidth="1"/>
    <col min="10754" max="10754" width="28.42578125" style="104" customWidth="1"/>
    <col min="10755" max="10755" width="23" style="104" customWidth="1"/>
    <col min="10756" max="10756" width="22.5703125" style="104" customWidth="1"/>
    <col min="10757" max="11008" width="9.140625" style="104"/>
    <col min="11009" max="11009" width="29" style="104" customWidth="1"/>
    <col min="11010" max="11010" width="28.42578125" style="104" customWidth="1"/>
    <col min="11011" max="11011" width="23" style="104" customWidth="1"/>
    <col min="11012" max="11012" width="22.5703125" style="104" customWidth="1"/>
    <col min="11013" max="11264" width="9.140625" style="104"/>
    <col min="11265" max="11265" width="29" style="104" customWidth="1"/>
    <col min="11266" max="11266" width="28.42578125" style="104" customWidth="1"/>
    <col min="11267" max="11267" width="23" style="104" customWidth="1"/>
    <col min="11268" max="11268" width="22.5703125" style="104" customWidth="1"/>
    <col min="11269" max="11520" width="9.140625" style="104"/>
    <col min="11521" max="11521" width="29" style="104" customWidth="1"/>
    <col min="11522" max="11522" width="28.42578125" style="104" customWidth="1"/>
    <col min="11523" max="11523" width="23" style="104" customWidth="1"/>
    <col min="11524" max="11524" width="22.5703125" style="104" customWidth="1"/>
    <col min="11525" max="11776" width="9.140625" style="104"/>
    <col min="11777" max="11777" width="29" style="104" customWidth="1"/>
    <col min="11778" max="11778" width="28.42578125" style="104" customWidth="1"/>
    <col min="11779" max="11779" width="23" style="104" customWidth="1"/>
    <col min="11780" max="11780" width="22.5703125" style="104" customWidth="1"/>
    <col min="11781" max="12032" width="9.140625" style="104"/>
    <col min="12033" max="12033" width="29" style="104" customWidth="1"/>
    <col min="12034" max="12034" width="28.42578125" style="104" customWidth="1"/>
    <col min="12035" max="12035" width="23" style="104" customWidth="1"/>
    <col min="12036" max="12036" width="22.5703125" style="104" customWidth="1"/>
    <col min="12037" max="12288" width="9.140625" style="104"/>
    <col min="12289" max="12289" width="29" style="104" customWidth="1"/>
    <col min="12290" max="12290" width="28.42578125" style="104" customWidth="1"/>
    <col min="12291" max="12291" width="23" style="104" customWidth="1"/>
    <col min="12292" max="12292" width="22.5703125" style="104" customWidth="1"/>
    <col min="12293" max="12544" width="9.140625" style="104"/>
    <col min="12545" max="12545" width="29" style="104" customWidth="1"/>
    <col min="12546" max="12546" width="28.42578125" style="104" customWidth="1"/>
    <col min="12547" max="12547" width="23" style="104" customWidth="1"/>
    <col min="12548" max="12548" width="22.5703125" style="104" customWidth="1"/>
    <col min="12549" max="12800" width="9.140625" style="104"/>
    <col min="12801" max="12801" width="29" style="104" customWidth="1"/>
    <col min="12802" max="12802" width="28.42578125" style="104" customWidth="1"/>
    <col min="12803" max="12803" width="23" style="104" customWidth="1"/>
    <col min="12804" max="12804" width="22.5703125" style="104" customWidth="1"/>
    <col min="12805" max="13056" width="9.140625" style="104"/>
    <col min="13057" max="13057" width="29" style="104" customWidth="1"/>
    <col min="13058" max="13058" width="28.42578125" style="104" customWidth="1"/>
    <col min="13059" max="13059" width="23" style="104" customWidth="1"/>
    <col min="13060" max="13060" width="22.5703125" style="104" customWidth="1"/>
    <col min="13061" max="13312" width="9.140625" style="104"/>
    <col min="13313" max="13313" width="29" style="104" customWidth="1"/>
    <col min="13314" max="13314" width="28.42578125" style="104" customWidth="1"/>
    <col min="13315" max="13315" width="23" style="104" customWidth="1"/>
    <col min="13316" max="13316" width="22.5703125" style="104" customWidth="1"/>
    <col min="13317" max="13568" width="9.140625" style="104"/>
    <col min="13569" max="13569" width="29" style="104" customWidth="1"/>
    <col min="13570" max="13570" width="28.42578125" style="104" customWidth="1"/>
    <col min="13571" max="13571" width="23" style="104" customWidth="1"/>
    <col min="13572" max="13572" width="22.5703125" style="104" customWidth="1"/>
    <col min="13573" max="13824" width="9.140625" style="104"/>
    <col min="13825" max="13825" width="29" style="104" customWidth="1"/>
    <col min="13826" max="13826" width="28.42578125" style="104" customWidth="1"/>
    <col min="13827" max="13827" width="23" style="104" customWidth="1"/>
    <col min="13828" max="13828" width="22.5703125" style="104" customWidth="1"/>
    <col min="13829" max="14080" width="9.140625" style="104"/>
    <col min="14081" max="14081" width="29" style="104" customWidth="1"/>
    <col min="14082" max="14082" width="28.42578125" style="104" customWidth="1"/>
    <col min="14083" max="14083" width="23" style="104" customWidth="1"/>
    <col min="14084" max="14084" width="22.5703125" style="104" customWidth="1"/>
    <col min="14085" max="14336" width="9.140625" style="104"/>
    <col min="14337" max="14337" width="29" style="104" customWidth="1"/>
    <col min="14338" max="14338" width="28.42578125" style="104" customWidth="1"/>
    <col min="14339" max="14339" width="23" style="104" customWidth="1"/>
    <col min="14340" max="14340" width="22.5703125" style="104" customWidth="1"/>
    <col min="14341" max="14592" width="9.140625" style="104"/>
    <col min="14593" max="14593" width="29" style="104" customWidth="1"/>
    <col min="14594" max="14594" width="28.42578125" style="104" customWidth="1"/>
    <col min="14595" max="14595" width="23" style="104" customWidth="1"/>
    <col min="14596" max="14596" width="22.5703125" style="104" customWidth="1"/>
    <col min="14597" max="14848" width="9.140625" style="104"/>
    <col min="14849" max="14849" width="29" style="104" customWidth="1"/>
    <col min="14850" max="14850" width="28.42578125" style="104" customWidth="1"/>
    <col min="14851" max="14851" width="23" style="104" customWidth="1"/>
    <col min="14852" max="14852" width="22.5703125" style="104" customWidth="1"/>
    <col min="14853" max="15104" width="9.140625" style="104"/>
    <col min="15105" max="15105" width="29" style="104" customWidth="1"/>
    <col min="15106" max="15106" width="28.42578125" style="104" customWidth="1"/>
    <col min="15107" max="15107" width="23" style="104" customWidth="1"/>
    <col min="15108" max="15108" width="22.5703125" style="104" customWidth="1"/>
    <col min="15109" max="15360" width="9.140625" style="104"/>
    <col min="15361" max="15361" width="29" style="104" customWidth="1"/>
    <col min="15362" max="15362" width="28.42578125" style="104" customWidth="1"/>
    <col min="15363" max="15363" width="23" style="104" customWidth="1"/>
    <col min="15364" max="15364" width="22.5703125" style="104" customWidth="1"/>
    <col min="15365" max="15616" width="9.140625" style="104"/>
    <col min="15617" max="15617" width="29" style="104" customWidth="1"/>
    <col min="15618" max="15618" width="28.42578125" style="104" customWidth="1"/>
    <col min="15619" max="15619" width="23" style="104" customWidth="1"/>
    <col min="15620" max="15620" width="22.5703125" style="104" customWidth="1"/>
    <col min="15621" max="15872" width="9.140625" style="104"/>
    <col min="15873" max="15873" width="29" style="104" customWidth="1"/>
    <col min="15874" max="15874" width="28.42578125" style="104" customWidth="1"/>
    <col min="15875" max="15875" width="23" style="104" customWidth="1"/>
    <col min="15876" max="15876" width="22.5703125" style="104" customWidth="1"/>
    <col min="15877" max="16128" width="9.140625" style="104"/>
    <col min="16129" max="16129" width="29" style="104" customWidth="1"/>
    <col min="16130" max="16130" width="28.42578125" style="104" customWidth="1"/>
    <col min="16131" max="16131" width="23" style="104" customWidth="1"/>
    <col min="16132" max="16132" width="22.5703125" style="104" customWidth="1"/>
    <col min="16133" max="16384" width="9.140625" style="104"/>
  </cols>
  <sheetData>
    <row r="1" spans="1:5" ht="15">
      <c r="D1" s="190" t="s">
        <v>536</v>
      </c>
      <c r="E1" s="189"/>
    </row>
    <row r="3" spans="1:5" ht="59.25" customHeight="1">
      <c r="A3" s="542" t="s">
        <v>549</v>
      </c>
      <c r="B3" s="542"/>
      <c r="C3" s="542"/>
      <c r="D3" s="542"/>
    </row>
    <row r="5" spans="1:5" ht="69.75" customHeight="1">
      <c r="A5" s="543" t="s">
        <v>510</v>
      </c>
      <c r="B5" s="543"/>
      <c r="C5" s="543"/>
      <c r="D5" s="543"/>
    </row>
    <row r="8" spans="1:5" ht="16.5">
      <c r="A8" s="544" t="s">
        <v>506</v>
      </c>
      <c r="B8" s="544"/>
      <c r="C8" s="544"/>
      <c r="D8" s="544"/>
    </row>
    <row r="9" spans="1:5" ht="17.25" thickBot="1">
      <c r="A9" s="191"/>
    </row>
    <row r="10" spans="1:5" ht="68.25" customHeight="1">
      <c r="A10" s="192" t="s">
        <v>124</v>
      </c>
      <c r="B10" s="193" t="s">
        <v>414</v>
      </c>
      <c r="C10" s="193" t="s">
        <v>507</v>
      </c>
      <c r="D10" s="194" t="s">
        <v>511</v>
      </c>
    </row>
    <row r="11" spans="1:5" ht="24" customHeight="1">
      <c r="A11" s="195"/>
      <c r="B11" s="196"/>
      <c r="C11" s="196"/>
      <c r="D11" s="197"/>
    </row>
    <row r="12" spans="1:5" ht="23.25" customHeight="1">
      <c r="A12" s="177"/>
      <c r="B12" s="198"/>
      <c r="C12" s="198"/>
      <c r="D12" s="181"/>
    </row>
    <row r="13" spans="1:5" ht="24.75" customHeight="1">
      <c r="A13" s="177"/>
      <c r="B13" s="198"/>
      <c r="C13" s="198"/>
      <c r="D13" s="181"/>
    </row>
    <row r="14" spans="1:5" ht="27" customHeight="1" thickBot="1">
      <c r="A14" s="545" t="s">
        <v>216</v>
      </c>
      <c r="B14" s="546"/>
      <c r="C14" s="546"/>
      <c r="D14" s="199"/>
    </row>
    <row r="17" spans="1:18" ht="16.5">
      <c r="A17" s="544" t="s">
        <v>508</v>
      </c>
      <c r="B17" s="544"/>
      <c r="C17" s="544"/>
      <c r="D17" s="544"/>
    </row>
    <row r="18" spans="1:18" ht="14.25" thickBot="1">
      <c r="D18" s="200" t="s">
        <v>123</v>
      </c>
    </row>
    <row r="19" spans="1:18" ht="81" customHeight="1">
      <c r="A19" s="192" t="s">
        <v>124</v>
      </c>
      <c r="B19" s="193" t="s">
        <v>414</v>
      </c>
      <c r="C19" s="193" t="s">
        <v>509</v>
      </c>
      <c r="D19" s="194" t="s">
        <v>512</v>
      </c>
      <c r="E19" s="201"/>
    </row>
    <row r="20" spans="1:18" ht="20.25" customHeight="1">
      <c r="A20" s="202"/>
      <c r="B20" s="198"/>
      <c r="C20" s="198"/>
      <c r="D20" s="181"/>
    </row>
    <row r="21" spans="1:18" ht="21.75" customHeight="1">
      <c r="A21" s="202"/>
      <c r="B21" s="198"/>
      <c r="C21" s="198"/>
      <c r="D21" s="181"/>
    </row>
    <row r="22" spans="1:18" ht="24.75" customHeight="1">
      <c r="A22" s="202"/>
      <c r="B22" s="198"/>
      <c r="C22" s="198"/>
      <c r="D22" s="181"/>
    </row>
    <row r="23" spans="1:18" ht="29.25" customHeight="1" thickBot="1">
      <c r="A23" s="545" t="s">
        <v>216</v>
      </c>
      <c r="B23" s="546"/>
      <c r="C23" s="546"/>
      <c r="D23" s="199"/>
    </row>
    <row r="28" spans="1:18" ht="14.25" customHeight="1">
      <c r="A28" s="404" t="s">
        <v>411</v>
      </c>
      <c r="B28" s="404"/>
      <c r="C28" s="404"/>
      <c r="D28" s="404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</sheetData>
  <mergeCells count="7">
    <mergeCell ref="A28:D28"/>
    <mergeCell ref="A3:D3"/>
    <mergeCell ref="A5:D5"/>
    <mergeCell ref="A8:D8"/>
    <mergeCell ref="A14:C14"/>
    <mergeCell ref="A17:D17"/>
    <mergeCell ref="A23:C23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3"/>
  <sheetViews>
    <sheetView view="pageBreakPreview" zoomScale="110" zoomScaleSheetLayoutView="110" workbookViewId="0">
      <selection sqref="A1:G1"/>
    </sheetView>
  </sheetViews>
  <sheetFormatPr defaultRowHeight="12.75"/>
  <cols>
    <col min="1" max="1" width="8.85546875" style="7" customWidth="1"/>
    <col min="2" max="2" width="54.7109375" style="7" customWidth="1"/>
    <col min="3" max="7" width="12" style="7" customWidth="1"/>
    <col min="8" max="256" width="9.140625" style="7"/>
    <col min="257" max="257" width="8.85546875" style="7" customWidth="1"/>
    <col min="258" max="258" width="54.7109375" style="7" customWidth="1"/>
    <col min="259" max="263" width="12" style="7" customWidth="1"/>
    <col min="264" max="512" width="9.140625" style="7"/>
    <col min="513" max="513" width="8.85546875" style="7" customWidth="1"/>
    <col min="514" max="514" width="54.7109375" style="7" customWidth="1"/>
    <col min="515" max="519" width="12" style="7" customWidth="1"/>
    <col min="520" max="768" width="9.140625" style="7"/>
    <col min="769" max="769" width="8.85546875" style="7" customWidth="1"/>
    <col min="770" max="770" width="54.7109375" style="7" customWidth="1"/>
    <col min="771" max="775" width="12" style="7" customWidth="1"/>
    <col min="776" max="1024" width="9.140625" style="7"/>
    <col min="1025" max="1025" width="8.85546875" style="7" customWidth="1"/>
    <col min="1026" max="1026" width="54.7109375" style="7" customWidth="1"/>
    <col min="1027" max="1031" width="12" style="7" customWidth="1"/>
    <col min="1032" max="1280" width="9.140625" style="7"/>
    <col min="1281" max="1281" width="8.85546875" style="7" customWidth="1"/>
    <col min="1282" max="1282" width="54.7109375" style="7" customWidth="1"/>
    <col min="1283" max="1287" width="12" style="7" customWidth="1"/>
    <col min="1288" max="1536" width="9.140625" style="7"/>
    <col min="1537" max="1537" width="8.85546875" style="7" customWidth="1"/>
    <col min="1538" max="1538" width="54.7109375" style="7" customWidth="1"/>
    <col min="1539" max="1543" width="12" style="7" customWidth="1"/>
    <col min="1544" max="1792" width="9.140625" style="7"/>
    <col min="1793" max="1793" width="8.85546875" style="7" customWidth="1"/>
    <col min="1794" max="1794" width="54.7109375" style="7" customWidth="1"/>
    <col min="1795" max="1799" width="12" style="7" customWidth="1"/>
    <col min="1800" max="2048" width="9.140625" style="7"/>
    <col min="2049" max="2049" width="8.85546875" style="7" customWidth="1"/>
    <col min="2050" max="2050" width="54.7109375" style="7" customWidth="1"/>
    <col min="2051" max="2055" width="12" style="7" customWidth="1"/>
    <col min="2056" max="2304" width="9.140625" style="7"/>
    <col min="2305" max="2305" width="8.85546875" style="7" customWidth="1"/>
    <col min="2306" max="2306" width="54.7109375" style="7" customWidth="1"/>
    <col min="2307" max="2311" width="12" style="7" customWidth="1"/>
    <col min="2312" max="2560" width="9.140625" style="7"/>
    <col min="2561" max="2561" width="8.85546875" style="7" customWidth="1"/>
    <col min="2562" max="2562" width="54.7109375" style="7" customWidth="1"/>
    <col min="2563" max="2567" width="12" style="7" customWidth="1"/>
    <col min="2568" max="2816" width="9.140625" style="7"/>
    <col min="2817" max="2817" width="8.85546875" style="7" customWidth="1"/>
    <col min="2818" max="2818" width="54.7109375" style="7" customWidth="1"/>
    <col min="2819" max="2823" width="12" style="7" customWidth="1"/>
    <col min="2824" max="3072" width="9.140625" style="7"/>
    <col min="3073" max="3073" width="8.85546875" style="7" customWidth="1"/>
    <col min="3074" max="3074" width="54.7109375" style="7" customWidth="1"/>
    <col min="3075" max="3079" width="12" style="7" customWidth="1"/>
    <col min="3080" max="3328" width="9.140625" style="7"/>
    <col min="3329" max="3329" width="8.85546875" style="7" customWidth="1"/>
    <col min="3330" max="3330" width="54.7109375" style="7" customWidth="1"/>
    <col min="3331" max="3335" width="12" style="7" customWidth="1"/>
    <col min="3336" max="3584" width="9.140625" style="7"/>
    <col min="3585" max="3585" width="8.85546875" style="7" customWidth="1"/>
    <col min="3586" max="3586" width="54.7109375" style="7" customWidth="1"/>
    <col min="3587" max="3591" width="12" style="7" customWidth="1"/>
    <col min="3592" max="3840" width="9.140625" style="7"/>
    <col min="3841" max="3841" width="8.85546875" style="7" customWidth="1"/>
    <col min="3842" max="3842" width="54.7109375" style="7" customWidth="1"/>
    <col min="3843" max="3847" width="12" style="7" customWidth="1"/>
    <col min="3848" max="4096" width="9.140625" style="7"/>
    <col min="4097" max="4097" width="8.85546875" style="7" customWidth="1"/>
    <col min="4098" max="4098" width="54.7109375" style="7" customWidth="1"/>
    <col min="4099" max="4103" width="12" style="7" customWidth="1"/>
    <col min="4104" max="4352" width="9.140625" style="7"/>
    <col min="4353" max="4353" width="8.85546875" style="7" customWidth="1"/>
    <col min="4354" max="4354" width="54.7109375" style="7" customWidth="1"/>
    <col min="4355" max="4359" width="12" style="7" customWidth="1"/>
    <col min="4360" max="4608" width="9.140625" style="7"/>
    <col min="4609" max="4609" width="8.85546875" style="7" customWidth="1"/>
    <col min="4610" max="4610" width="54.7109375" style="7" customWidth="1"/>
    <col min="4611" max="4615" width="12" style="7" customWidth="1"/>
    <col min="4616" max="4864" width="9.140625" style="7"/>
    <col min="4865" max="4865" width="8.85546875" style="7" customWidth="1"/>
    <col min="4866" max="4866" width="54.7109375" style="7" customWidth="1"/>
    <col min="4867" max="4871" width="12" style="7" customWidth="1"/>
    <col min="4872" max="5120" width="9.140625" style="7"/>
    <col min="5121" max="5121" width="8.85546875" style="7" customWidth="1"/>
    <col min="5122" max="5122" width="54.7109375" style="7" customWidth="1"/>
    <col min="5123" max="5127" width="12" style="7" customWidth="1"/>
    <col min="5128" max="5376" width="9.140625" style="7"/>
    <col min="5377" max="5377" width="8.85546875" style="7" customWidth="1"/>
    <col min="5378" max="5378" width="54.7109375" style="7" customWidth="1"/>
    <col min="5379" max="5383" width="12" style="7" customWidth="1"/>
    <col min="5384" max="5632" width="9.140625" style="7"/>
    <col min="5633" max="5633" width="8.85546875" style="7" customWidth="1"/>
    <col min="5634" max="5634" width="54.7109375" style="7" customWidth="1"/>
    <col min="5635" max="5639" width="12" style="7" customWidth="1"/>
    <col min="5640" max="5888" width="9.140625" style="7"/>
    <col min="5889" max="5889" width="8.85546875" style="7" customWidth="1"/>
    <col min="5890" max="5890" width="54.7109375" style="7" customWidth="1"/>
    <col min="5891" max="5895" width="12" style="7" customWidth="1"/>
    <col min="5896" max="6144" width="9.140625" style="7"/>
    <col min="6145" max="6145" width="8.85546875" style="7" customWidth="1"/>
    <col min="6146" max="6146" width="54.7109375" style="7" customWidth="1"/>
    <col min="6147" max="6151" width="12" style="7" customWidth="1"/>
    <col min="6152" max="6400" width="9.140625" style="7"/>
    <col min="6401" max="6401" width="8.85546875" style="7" customWidth="1"/>
    <col min="6402" max="6402" width="54.7109375" style="7" customWidth="1"/>
    <col min="6403" max="6407" width="12" style="7" customWidth="1"/>
    <col min="6408" max="6656" width="9.140625" style="7"/>
    <col min="6657" max="6657" width="8.85546875" style="7" customWidth="1"/>
    <col min="6658" max="6658" width="54.7109375" style="7" customWidth="1"/>
    <col min="6659" max="6663" width="12" style="7" customWidth="1"/>
    <col min="6664" max="6912" width="9.140625" style="7"/>
    <col min="6913" max="6913" width="8.85546875" style="7" customWidth="1"/>
    <col min="6914" max="6914" width="54.7109375" style="7" customWidth="1"/>
    <col min="6915" max="6919" width="12" style="7" customWidth="1"/>
    <col min="6920" max="7168" width="9.140625" style="7"/>
    <col min="7169" max="7169" width="8.85546875" style="7" customWidth="1"/>
    <col min="7170" max="7170" width="54.7109375" style="7" customWidth="1"/>
    <col min="7171" max="7175" width="12" style="7" customWidth="1"/>
    <col min="7176" max="7424" width="9.140625" style="7"/>
    <col min="7425" max="7425" width="8.85546875" style="7" customWidth="1"/>
    <col min="7426" max="7426" width="54.7109375" style="7" customWidth="1"/>
    <col min="7427" max="7431" width="12" style="7" customWidth="1"/>
    <col min="7432" max="7680" width="9.140625" style="7"/>
    <col min="7681" max="7681" width="8.85546875" style="7" customWidth="1"/>
    <col min="7682" max="7682" width="54.7109375" style="7" customWidth="1"/>
    <col min="7683" max="7687" width="12" style="7" customWidth="1"/>
    <col min="7688" max="7936" width="9.140625" style="7"/>
    <col min="7937" max="7937" width="8.85546875" style="7" customWidth="1"/>
    <col min="7938" max="7938" width="54.7109375" style="7" customWidth="1"/>
    <col min="7939" max="7943" width="12" style="7" customWidth="1"/>
    <col min="7944" max="8192" width="9.140625" style="7"/>
    <col min="8193" max="8193" width="8.85546875" style="7" customWidth="1"/>
    <col min="8194" max="8194" width="54.7109375" style="7" customWidth="1"/>
    <col min="8195" max="8199" width="12" style="7" customWidth="1"/>
    <col min="8200" max="8448" width="9.140625" style="7"/>
    <col min="8449" max="8449" width="8.85546875" style="7" customWidth="1"/>
    <col min="8450" max="8450" width="54.7109375" style="7" customWidth="1"/>
    <col min="8451" max="8455" width="12" style="7" customWidth="1"/>
    <col min="8456" max="8704" width="9.140625" style="7"/>
    <col min="8705" max="8705" width="8.85546875" style="7" customWidth="1"/>
    <col min="8706" max="8706" width="54.7109375" style="7" customWidth="1"/>
    <col min="8707" max="8711" width="12" style="7" customWidth="1"/>
    <col min="8712" max="8960" width="9.140625" style="7"/>
    <col min="8961" max="8961" width="8.85546875" style="7" customWidth="1"/>
    <col min="8962" max="8962" width="54.7109375" style="7" customWidth="1"/>
    <col min="8963" max="8967" width="12" style="7" customWidth="1"/>
    <col min="8968" max="9216" width="9.140625" style="7"/>
    <col min="9217" max="9217" width="8.85546875" style="7" customWidth="1"/>
    <col min="9218" max="9218" width="54.7109375" style="7" customWidth="1"/>
    <col min="9219" max="9223" width="12" style="7" customWidth="1"/>
    <col min="9224" max="9472" width="9.140625" style="7"/>
    <col min="9473" max="9473" width="8.85546875" style="7" customWidth="1"/>
    <col min="9474" max="9474" width="54.7109375" style="7" customWidth="1"/>
    <col min="9475" max="9479" width="12" style="7" customWidth="1"/>
    <col min="9480" max="9728" width="9.140625" style="7"/>
    <col min="9729" max="9729" width="8.85546875" style="7" customWidth="1"/>
    <col min="9730" max="9730" width="54.7109375" style="7" customWidth="1"/>
    <col min="9731" max="9735" width="12" style="7" customWidth="1"/>
    <col min="9736" max="9984" width="9.140625" style="7"/>
    <col min="9985" max="9985" width="8.85546875" style="7" customWidth="1"/>
    <col min="9986" max="9986" width="54.7109375" style="7" customWidth="1"/>
    <col min="9987" max="9991" width="12" style="7" customWidth="1"/>
    <col min="9992" max="10240" width="9.140625" style="7"/>
    <col min="10241" max="10241" width="8.85546875" style="7" customWidth="1"/>
    <col min="10242" max="10242" width="54.7109375" style="7" customWidth="1"/>
    <col min="10243" max="10247" width="12" style="7" customWidth="1"/>
    <col min="10248" max="10496" width="9.140625" style="7"/>
    <col min="10497" max="10497" width="8.85546875" style="7" customWidth="1"/>
    <col min="10498" max="10498" width="54.7109375" style="7" customWidth="1"/>
    <col min="10499" max="10503" width="12" style="7" customWidth="1"/>
    <col min="10504" max="10752" width="9.140625" style="7"/>
    <col min="10753" max="10753" width="8.85546875" style="7" customWidth="1"/>
    <col min="10754" max="10754" width="54.7109375" style="7" customWidth="1"/>
    <col min="10755" max="10759" width="12" style="7" customWidth="1"/>
    <col min="10760" max="11008" width="9.140625" style="7"/>
    <col min="11009" max="11009" width="8.85546875" style="7" customWidth="1"/>
    <col min="11010" max="11010" width="54.7109375" style="7" customWidth="1"/>
    <col min="11011" max="11015" width="12" style="7" customWidth="1"/>
    <col min="11016" max="11264" width="9.140625" style="7"/>
    <col min="11265" max="11265" width="8.85546875" style="7" customWidth="1"/>
    <col min="11266" max="11266" width="54.7109375" style="7" customWidth="1"/>
    <col min="11267" max="11271" width="12" style="7" customWidth="1"/>
    <col min="11272" max="11520" width="9.140625" style="7"/>
    <col min="11521" max="11521" width="8.85546875" style="7" customWidth="1"/>
    <col min="11522" max="11522" width="54.7109375" style="7" customWidth="1"/>
    <col min="11523" max="11527" width="12" style="7" customWidth="1"/>
    <col min="11528" max="11776" width="9.140625" style="7"/>
    <col min="11777" max="11777" width="8.85546875" style="7" customWidth="1"/>
    <col min="11778" max="11778" width="54.7109375" style="7" customWidth="1"/>
    <col min="11779" max="11783" width="12" style="7" customWidth="1"/>
    <col min="11784" max="12032" width="9.140625" style="7"/>
    <col min="12033" max="12033" width="8.85546875" style="7" customWidth="1"/>
    <col min="12034" max="12034" width="54.7109375" style="7" customWidth="1"/>
    <col min="12035" max="12039" width="12" style="7" customWidth="1"/>
    <col min="12040" max="12288" width="9.140625" style="7"/>
    <col min="12289" max="12289" width="8.85546875" style="7" customWidth="1"/>
    <col min="12290" max="12290" width="54.7109375" style="7" customWidth="1"/>
    <col min="12291" max="12295" width="12" style="7" customWidth="1"/>
    <col min="12296" max="12544" width="9.140625" style="7"/>
    <col min="12545" max="12545" width="8.85546875" style="7" customWidth="1"/>
    <col min="12546" max="12546" width="54.7109375" style="7" customWidth="1"/>
    <col min="12547" max="12551" width="12" style="7" customWidth="1"/>
    <col min="12552" max="12800" width="9.140625" style="7"/>
    <col min="12801" max="12801" width="8.85546875" style="7" customWidth="1"/>
    <col min="12802" max="12802" width="54.7109375" style="7" customWidth="1"/>
    <col min="12803" max="12807" width="12" style="7" customWidth="1"/>
    <col min="12808" max="13056" width="9.140625" style="7"/>
    <col min="13057" max="13057" width="8.85546875" style="7" customWidth="1"/>
    <col min="13058" max="13058" width="54.7109375" style="7" customWidth="1"/>
    <col min="13059" max="13063" width="12" style="7" customWidth="1"/>
    <col min="13064" max="13312" width="9.140625" style="7"/>
    <col min="13313" max="13313" width="8.85546875" style="7" customWidth="1"/>
    <col min="13314" max="13314" width="54.7109375" style="7" customWidth="1"/>
    <col min="13315" max="13319" width="12" style="7" customWidth="1"/>
    <col min="13320" max="13568" width="9.140625" style="7"/>
    <col min="13569" max="13569" width="8.85546875" style="7" customWidth="1"/>
    <col min="13570" max="13570" width="54.7109375" style="7" customWidth="1"/>
    <col min="13571" max="13575" width="12" style="7" customWidth="1"/>
    <col min="13576" max="13824" width="9.140625" style="7"/>
    <col min="13825" max="13825" width="8.85546875" style="7" customWidth="1"/>
    <col min="13826" max="13826" width="54.7109375" style="7" customWidth="1"/>
    <col min="13827" max="13831" width="12" style="7" customWidth="1"/>
    <col min="13832" max="14080" width="9.140625" style="7"/>
    <col min="14081" max="14081" width="8.85546875" style="7" customWidth="1"/>
    <col min="14082" max="14082" width="54.7109375" style="7" customWidth="1"/>
    <col min="14083" max="14087" width="12" style="7" customWidth="1"/>
    <col min="14088" max="14336" width="9.140625" style="7"/>
    <col min="14337" max="14337" width="8.85546875" style="7" customWidth="1"/>
    <col min="14338" max="14338" width="54.7109375" style="7" customWidth="1"/>
    <col min="14339" max="14343" width="12" style="7" customWidth="1"/>
    <col min="14344" max="14592" width="9.140625" style="7"/>
    <col min="14593" max="14593" width="8.85546875" style="7" customWidth="1"/>
    <col min="14594" max="14594" width="54.7109375" style="7" customWidth="1"/>
    <col min="14595" max="14599" width="12" style="7" customWidth="1"/>
    <col min="14600" max="14848" width="9.140625" style="7"/>
    <col min="14849" max="14849" width="8.85546875" style="7" customWidth="1"/>
    <col min="14850" max="14850" width="54.7109375" style="7" customWidth="1"/>
    <col min="14851" max="14855" width="12" style="7" customWidth="1"/>
    <col min="14856" max="15104" width="9.140625" style="7"/>
    <col min="15105" max="15105" width="8.85546875" style="7" customWidth="1"/>
    <col min="15106" max="15106" width="54.7109375" style="7" customWidth="1"/>
    <col min="15107" max="15111" width="12" style="7" customWidth="1"/>
    <col min="15112" max="15360" width="9.140625" style="7"/>
    <col min="15361" max="15361" width="8.85546875" style="7" customWidth="1"/>
    <col min="15362" max="15362" width="54.7109375" style="7" customWidth="1"/>
    <col min="15363" max="15367" width="12" style="7" customWidth="1"/>
    <col min="15368" max="15616" width="9.140625" style="7"/>
    <col min="15617" max="15617" width="8.85546875" style="7" customWidth="1"/>
    <col min="15618" max="15618" width="54.7109375" style="7" customWidth="1"/>
    <col min="15619" max="15623" width="12" style="7" customWidth="1"/>
    <col min="15624" max="15872" width="9.140625" style="7"/>
    <col min="15873" max="15873" width="8.85546875" style="7" customWidth="1"/>
    <col min="15874" max="15874" width="54.7109375" style="7" customWidth="1"/>
    <col min="15875" max="15879" width="12" style="7" customWidth="1"/>
    <col min="15880" max="16128" width="9.140625" style="7"/>
    <col min="16129" max="16129" width="8.85546875" style="7" customWidth="1"/>
    <col min="16130" max="16130" width="54.7109375" style="7" customWidth="1"/>
    <col min="16131" max="16135" width="12" style="7" customWidth="1"/>
    <col min="16136" max="16384" width="9.140625" style="7"/>
  </cols>
  <sheetData>
    <row r="1" spans="1:7" ht="25.5" customHeight="1">
      <c r="A1" s="342" t="s">
        <v>618</v>
      </c>
      <c r="B1" s="342"/>
      <c r="C1" s="342"/>
      <c r="D1" s="342"/>
      <c r="E1" s="342"/>
      <c r="F1" s="342"/>
      <c r="G1" s="342"/>
    </row>
    <row r="2" spans="1:7">
      <c r="A2" s="343" t="s">
        <v>226</v>
      </c>
      <c r="B2" s="343"/>
      <c r="C2" s="343"/>
      <c r="D2" s="343"/>
      <c r="E2" s="343"/>
      <c r="F2" s="343"/>
      <c r="G2" s="343"/>
    </row>
    <row r="3" spans="1:7">
      <c r="A3" s="343"/>
      <c r="B3" s="343"/>
      <c r="C3" s="343"/>
      <c r="D3" s="343"/>
      <c r="E3" s="343"/>
      <c r="F3" s="343"/>
      <c r="G3" s="343"/>
    </row>
    <row r="4" spans="1:7" ht="19.5" customHeight="1">
      <c r="A4" s="343"/>
      <c r="B4" s="343"/>
      <c r="C4" s="343"/>
      <c r="D4" s="343"/>
      <c r="E4" s="343"/>
      <c r="F4" s="343"/>
      <c r="G4" s="343"/>
    </row>
    <row r="5" spans="1:7" ht="2.25" customHeight="1">
      <c r="A5" s="344"/>
      <c r="B5" s="344"/>
      <c r="C5" s="344"/>
      <c r="D5" s="344"/>
      <c r="E5" s="344"/>
      <c r="F5" s="344"/>
      <c r="G5" s="344"/>
    </row>
    <row r="6" spans="1:7" ht="12.75" customHeight="1">
      <c r="A6" s="345" t="s">
        <v>227</v>
      </c>
      <c r="B6" s="345"/>
      <c r="C6" s="345"/>
      <c r="D6" s="345"/>
      <c r="E6" s="345"/>
      <c r="F6" s="345"/>
      <c r="G6" s="345"/>
    </row>
    <row r="7" spans="1:7" ht="13.5">
      <c r="A7" s="346" t="s">
        <v>228</v>
      </c>
      <c r="B7" s="346"/>
      <c r="C7" s="346"/>
      <c r="D7" s="346"/>
      <c r="E7" s="346"/>
      <c r="F7" s="346"/>
      <c r="G7" s="346"/>
    </row>
    <row r="8" spans="1:7" ht="14.25" thickBot="1">
      <c r="A8" s="347" t="s">
        <v>123</v>
      </c>
      <c r="B8" s="347"/>
      <c r="C8" s="347"/>
      <c r="D8" s="347"/>
      <c r="E8" s="347"/>
      <c r="F8" s="347"/>
      <c r="G8" s="347"/>
    </row>
    <row r="9" spans="1:7" ht="102.75" customHeight="1" thickBot="1">
      <c r="A9" s="28" t="s">
        <v>124</v>
      </c>
      <c r="B9" s="29" t="s">
        <v>229</v>
      </c>
      <c r="C9" s="28" t="s">
        <v>230</v>
      </c>
      <c r="D9" s="28" t="s">
        <v>539</v>
      </c>
      <c r="E9" s="28" t="s">
        <v>540</v>
      </c>
      <c r="F9" s="28" t="s">
        <v>231</v>
      </c>
      <c r="G9" s="28" t="s">
        <v>232</v>
      </c>
    </row>
    <row r="10" spans="1:7" ht="42.75" thickBot="1">
      <c r="A10" s="30"/>
      <c r="B10" s="31" t="s">
        <v>233</v>
      </c>
      <c r="C10" s="32"/>
      <c r="D10" s="32"/>
      <c r="E10" s="32"/>
      <c r="F10" s="32"/>
      <c r="G10" s="32"/>
    </row>
    <row r="11" spans="1:7" ht="18.75" thickTop="1">
      <c r="A11" s="33"/>
      <c r="B11" s="34" t="s">
        <v>234</v>
      </c>
      <c r="C11" s="35"/>
      <c r="D11" s="35"/>
      <c r="E11" s="35"/>
      <c r="F11" s="35"/>
      <c r="G11" s="35"/>
    </row>
    <row r="12" spans="1:7" ht="18.75">
      <c r="A12" s="36"/>
      <c r="B12" s="37" t="s">
        <v>235</v>
      </c>
      <c r="C12" s="38"/>
      <c r="D12" s="38"/>
      <c r="E12" s="38"/>
      <c r="F12" s="38"/>
      <c r="G12" s="38"/>
    </row>
    <row r="13" spans="1:7" ht="17.25">
      <c r="A13" s="36"/>
      <c r="B13" s="39" t="s">
        <v>236</v>
      </c>
      <c r="C13" s="40"/>
      <c r="D13" s="40"/>
      <c r="E13" s="40"/>
      <c r="F13" s="40"/>
      <c r="G13" s="40"/>
    </row>
    <row r="14" spans="1:7" ht="17.25">
      <c r="A14" s="36"/>
      <c r="B14" s="39" t="s">
        <v>237</v>
      </c>
      <c r="C14" s="40"/>
      <c r="D14" s="40"/>
      <c r="E14" s="40"/>
      <c r="F14" s="40"/>
      <c r="G14" s="40"/>
    </row>
    <row r="15" spans="1:7" ht="17.25">
      <c r="A15" s="36"/>
      <c r="B15" s="39" t="s">
        <v>238</v>
      </c>
      <c r="C15" s="40"/>
      <c r="D15" s="40"/>
      <c r="E15" s="40"/>
      <c r="F15" s="40"/>
      <c r="G15" s="40"/>
    </row>
    <row r="16" spans="1:7" ht="17.25">
      <c r="A16" s="36"/>
      <c r="B16" s="39" t="s">
        <v>239</v>
      </c>
      <c r="C16" s="40"/>
      <c r="D16" s="40"/>
      <c r="E16" s="40"/>
      <c r="F16" s="40"/>
      <c r="G16" s="40"/>
    </row>
    <row r="17" spans="1:7" ht="17.25">
      <c r="A17" s="36"/>
      <c r="B17" s="39" t="s">
        <v>240</v>
      </c>
      <c r="C17" s="40"/>
      <c r="D17" s="40"/>
      <c r="E17" s="40"/>
      <c r="F17" s="40"/>
      <c r="G17" s="40"/>
    </row>
    <row r="18" spans="1:7" ht="17.25">
      <c r="A18" s="36"/>
      <c r="B18" s="39" t="s">
        <v>241</v>
      </c>
      <c r="C18" s="40"/>
      <c r="D18" s="40"/>
      <c r="E18" s="40"/>
      <c r="F18" s="40"/>
      <c r="G18" s="40"/>
    </row>
    <row r="19" spans="1:7" ht="17.25">
      <c r="A19" s="36"/>
      <c r="B19" s="39" t="s">
        <v>242</v>
      </c>
      <c r="C19" s="40"/>
      <c r="D19" s="40"/>
      <c r="E19" s="40"/>
      <c r="F19" s="40"/>
      <c r="G19" s="40"/>
    </row>
    <row r="20" spans="1:7" ht="18.75">
      <c r="A20" s="36"/>
      <c r="B20" s="37" t="s">
        <v>243</v>
      </c>
      <c r="C20" s="38"/>
      <c r="D20" s="38"/>
      <c r="E20" s="38"/>
      <c r="F20" s="38"/>
      <c r="G20" s="38"/>
    </row>
    <row r="21" spans="1:7" ht="18.75">
      <c r="A21" s="41"/>
      <c r="B21" s="37" t="s">
        <v>244</v>
      </c>
      <c r="C21" s="38"/>
      <c r="D21" s="38"/>
      <c r="E21" s="38"/>
      <c r="F21" s="38"/>
      <c r="G21" s="38"/>
    </row>
    <row r="22" spans="1:7" ht="18.75">
      <c r="A22" s="36"/>
      <c r="B22" s="37" t="s">
        <v>245</v>
      </c>
      <c r="C22" s="38"/>
      <c r="D22" s="38"/>
      <c r="E22" s="38"/>
      <c r="F22" s="38"/>
      <c r="G22" s="38"/>
    </row>
    <row r="23" spans="1:7" ht="21.75" thickBot="1">
      <c r="A23" s="30"/>
      <c r="B23" s="31" t="s">
        <v>246</v>
      </c>
      <c r="C23" s="32"/>
      <c r="D23" s="32"/>
      <c r="E23" s="32"/>
      <c r="F23" s="32"/>
      <c r="G23" s="32"/>
    </row>
    <row r="24" spans="1:7" ht="18.75" thickTop="1">
      <c r="A24" s="33"/>
      <c r="B24" s="34" t="s">
        <v>234</v>
      </c>
      <c r="C24" s="35"/>
      <c r="D24" s="35"/>
      <c r="E24" s="35"/>
      <c r="F24" s="35"/>
      <c r="G24" s="35"/>
    </row>
    <row r="25" spans="1:7" ht="18.75">
      <c r="A25" s="36"/>
      <c r="B25" s="37" t="s">
        <v>235</v>
      </c>
      <c r="C25" s="38"/>
      <c r="D25" s="38"/>
      <c r="E25" s="38"/>
      <c r="F25" s="38"/>
      <c r="G25" s="38"/>
    </row>
    <row r="26" spans="1:7" ht="17.25">
      <c r="A26" s="36"/>
      <c r="B26" s="39" t="s">
        <v>236</v>
      </c>
      <c r="C26" s="40"/>
      <c r="D26" s="40"/>
      <c r="E26" s="40"/>
      <c r="F26" s="40"/>
      <c r="G26" s="40"/>
    </row>
    <row r="27" spans="1:7" ht="17.25">
      <c r="A27" s="36"/>
      <c r="B27" s="39" t="s">
        <v>237</v>
      </c>
      <c r="C27" s="40"/>
      <c r="D27" s="40"/>
      <c r="E27" s="40"/>
      <c r="F27" s="40"/>
      <c r="G27" s="40"/>
    </row>
    <row r="28" spans="1:7" ht="17.25">
      <c r="A28" s="36"/>
      <c r="B28" s="39" t="s">
        <v>238</v>
      </c>
      <c r="C28" s="40"/>
      <c r="D28" s="40"/>
      <c r="E28" s="40"/>
      <c r="F28" s="40"/>
      <c r="G28" s="40"/>
    </row>
    <row r="29" spans="1:7" ht="17.25">
      <c r="A29" s="36"/>
      <c r="B29" s="39" t="s">
        <v>239</v>
      </c>
      <c r="C29" s="40"/>
      <c r="D29" s="40"/>
      <c r="E29" s="40"/>
      <c r="F29" s="40"/>
      <c r="G29" s="40"/>
    </row>
    <row r="30" spans="1:7" ht="17.25">
      <c r="A30" s="36"/>
      <c r="B30" s="39" t="s">
        <v>240</v>
      </c>
      <c r="C30" s="40"/>
      <c r="D30" s="40"/>
      <c r="E30" s="40"/>
      <c r="F30" s="40"/>
      <c r="G30" s="40"/>
    </row>
    <row r="31" spans="1:7" ht="17.25">
      <c r="A31" s="36"/>
      <c r="B31" s="39" t="s">
        <v>241</v>
      </c>
      <c r="C31" s="40"/>
      <c r="D31" s="40"/>
      <c r="E31" s="40"/>
      <c r="F31" s="40"/>
      <c r="G31" s="40"/>
    </row>
    <row r="32" spans="1:7" ht="17.25">
      <c r="A32" s="36"/>
      <c r="B32" s="39" t="s">
        <v>242</v>
      </c>
      <c r="C32" s="40"/>
      <c r="D32" s="40"/>
      <c r="E32" s="40"/>
      <c r="F32" s="40"/>
      <c r="G32" s="40"/>
    </row>
    <row r="33" spans="1:7" ht="18.75">
      <c r="A33" s="36"/>
      <c r="B33" s="37" t="s">
        <v>243</v>
      </c>
      <c r="C33" s="38"/>
      <c r="D33" s="38"/>
      <c r="E33" s="38"/>
      <c r="F33" s="38"/>
      <c r="G33" s="38"/>
    </row>
    <row r="34" spans="1:7" ht="18.75">
      <c r="A34" s="41"/>
      <c r="B34" s="37" t="s">
        <v>244</v>
      </c>
      <c r="C34" s="38"/>
      <c r="D34" s="38"/>
      <c r="E34" s="38"/>
      <c r="F34" s="38"/>
      <c r="G34" s="38"/>
    </row>
    <row r="35" spans="1:7" ht="18.75">
      <c r="A35" s="36"/>
      <c r="B35" s="37" t="s">
        <v>245</v>
      </c>
      <c r="C35" s="38"/>
      <c r="D35" s="38"/>
      <c r="E35" s="38"/>
      <c r="F35" s="38"/>
      <c r="G35" s="38"/>
    </row>
    <row r="36" spans="1:7" ht="42.75" thickBot="1">
      <c r="A36" s="30"/>
      <c r="B36" s="31" t="s">
        <v>247</v>
      </c>
      <c r="C36" s="32"/>
      <c r="D36" s="32"/>
      <c r="E36" s="32"/>
      <c r="F36" s="32"/>
      <c r="G36" s="32"/>
    </row>
    <row r="37" spans="1:7" ht="18.75" thickTop="1">
      <c r="A37" s="33"/>
      <c r="B37" s="34" t="s">
        <v>234</v>
      </c>
      <c r="C37" s="35"/>
      <c r="D37" s="35"/>
      <c r="E37" s="35"/>
      <c r="F37" s="35"/>
      <c r="G37" s="35"/>
    </row>
    <row r="38" spans="1:7" ht="18.75">
      <c r="A38" s="36"/>
      <c r="B38" s="37" t="s">
        <v>235</v>
      </c>
      <c r="C38" s="38"/>
      <c r="D38" s="38"/>
      <c r="E38" s="38"/>
      <c r="F38" s="38"/>
      <c r="G38" s="38"/>
    </row>
    <row r="39" spans="1:7" ht="17.25">
      <c r="A39" s="36"/>
      <c r="B39" s="39" t="s">
        <v>236</v>
      </c>
      <c r="C39" s="40"/>
      <c r="D39" s="40"/>
      <c r="E39" s="40"/>
      <c r="F39" s="40"/>
      <c r="G39" s="40"/>
    </row>
    <row r="40" spans="1:7" ht="17.25">
      <c r="A40" s="36"/>
      <c r="B40" s="39" t="s">
        <v>237</v>
      </c>
      <c r="C40" s="40"/>
      <c r="D40" s="40"/>
      <c r="E40" s="40"/>
      <c r="F40" s="40"/>
      <c r="G40" s="40"/>
    </row>
    <row r="41" spans="1:7" ht="17.25">
      <c r="A41" s="36"/>
      <c r="B41" s="39" t="s">
        <v>238</v>
      </c>
      <c r="C41" s="40"/>
      <c r="D41" s="40"/>
      <c r="E41" s="40"/>
      <c r="F41" s="40"/>
      <c r="G41" s="40"/>
    </row>
    <row r="42" spans="1:7" ht="17.25">
      <c r="A42" s="36"/>
      <c r="B42" s="39" t="s">
        <v>239</v>
      </c>
      <c r="C42" s="40"/>
      <c r="D42" s="40"/>
      <c r="E42" s="40"/>
      <c r="F42" s="40"/>
      <c r="G42" s="40"/>
    </row>
    <row r="43" spans="1:7" ht="17.25">
      <c r="A43" s="36"/>
      <c r="B43" s="39" t="s">
        <v>240</v>
      </c>
      <c r="C43" s="40"/>
      <c r="D43" s="40"/>
      <c r="E43" s="40"/>
      <c r="F43" s="40"/>
      <c r="G43" s="40"/>
    </row>
    <row r="44" spans="1:7" ht="17.25">
      <c r="A44" s="36"/>
      <c r="B44" s="39" t="s">
        <v>241</v>
      </c>
      <c r="C44" s="40"/>
      <c r="D44" s="40"/>
      <c r="E44" s="40"/>
      <c r="F44" s="40"/>
      <c r="G44" s="40"/>
    </row>
    <row r="45" spans="1:7" ht="17.25">
      <c r="A45" s="36"/>
      <c r="B45" s="39" t="s">
        <v>242</v>
      </c>
      <c r="C45" s="40"/>
      <c r="D45" s="40"/>
      <c r="E45" s="40"/>
      <c r="F45" s="40"/>
      <c r="G45" s="40"/>
    </row>
    <row r="46" spans="1:7" ht="18.75">
      <c r="A46" s="36"/>
      <c r="B46" s="37" t="s">
        <v>243</v>
      </c>
      <c r="C46" s="38"/>
      <c r="D46" s="38"/>
      <c r="E46" s="38"/>
      <c r="F46" s="38"/>
      <c r="G46" s="38"/>
    </row>
    <row r="47" spans="1:7" ht="18.75">
      <c r="A47" s="41"/>
      <c r="B47" s="37" t="s">
        <v>244</v>
      </c>
      <c r="C47" s="38"/>
      <c r="D47" s="38"/>
      <c r="E47" s="38"/>
      <c r="F47" s="38"/>
      <c r="G47" s="38"/>
    </row>
    <row r="48" spans="1:7" ht="18.75">
      <c r="A48" s="36"/>
      <c r="B48" s="37" t="s">
        <v>245</v>
      </c>
      <c r="C48" s="38"/>
      <c r="D48" s="38"/>
      <c r="E48" s="38"/>
      <c r="F48" s="38"/>
      <c r="G48" s="38"/>
    </row>
    <row r="49" spans="1:7" ht="42.75" thickBot="1">
      <c r="A49" s="30"/>
      <c r="B49" s="31" t="s">
        <v>248</v>
      </c>
      <c r="C49" s="32"/>
      <c r="D49" s="32"/>
      <c r="E49" s="32"/>
      <c r="F49" s="32"/>
      <c r="G49" s="32"/>
    </row>
    <row r="50" spans="1:7" ht="18.75" thickTop="1">
      <c r="A50" s="33"/>
      <c r="B50" s="34" t="s">
        <v>234</v>
      </c>
      <c r="C50" s="35"/>
      <c r="D50" s="35"/>
      <c r="E50" s="35"/>
      <c r="F50" s="35"/>
      <c r="G50" s="35"/>
    </row>
    <row r="51" spans="1:7" ht="18.75">
      <c r="A51" s="36"/>
      <c r="B51" s="37" t="s">
        <v>235</v>
      </c>
      <c r="C51" s="38"/>
      <c r="D51" s="38"/>
      <c r="E51" s="38"/>
      <c r="F51" s="38"/>
      <c r="G51" s="38"/>
    </row>
    <row r="52" spans="1:7" ht="17.25">
      <c r="A52" s="36"/>
      <c r="B52" s="39" t="s">
        <v>236</v>
      </c>
      <c r="C52" s="40"/>
      <c r="D52" s="40"/>
      <c r="E52" s="40"/>
      <c r="F52" s="40"/>
      <c r="G52" s="40"/>
    </row>
    <row r="53" spans="1:7" ht="17.25">
      <c r="A53" s="36"/>
      <c r="B53" s="39" t="s">
        <v>237</v>
      </c>
      <c r="C53" s="40"/>
      <c r="D53" s="40"/>
      <c r="E53" s="40"/>
      <c r="F53" s="40"/>
      <c r="G53" s="40"/>
    </row>
    <row r="54" spans="1:7" ht="17.25">
      <c r="A54" s="36"/>
      <c r="B54" s="39" t="s">
        <v>238</v>
      </c>
      <c r="C54" s="40"/>
      <c r="D54" s="40"/>
      <c r="E54" s="40"/>
      <c r="F54" s="40"/>
      <c r="G54" s="40"/>
    </row>
    <row r="55" spans="1:7" ht="17.25">
      <c r="A55" s="36"/>
      <c r="B55" s="39" t="s">
        <v>239</v>
      </c>
      <c r="C55" s="40"/>
      <c r="D55" s="40"/>
      <c r="E55" s="40"/>
      <c r="F55" s="40"/>
      <c r="G55" s="40"/>
    </row>
    <row r="56" spans="1:7" ht="17.25">
      <c r="A56" s="36"/>
      <c r="B56" s="39" t="s">
        <v>240</v>
      </c>
      <c r="C56" s="40"/>
      <c r="D56" s="40"/>
      <c r="E56" s="40"/>
      <c r="F56" s="40"/>
      <c r="G56" s="40"/>
    </row>
    <row r="57" spans="1:7" ht="17.25">
      <c r="A57" s="36"/>
      <c r="B57" s="39" t="s">
        <v>241</v>
      </c>
      <c r="C57" s="40"/>
      <c r="D57" s="40"/>
      <c r="E57" s="40"/>
      <c r="F57" s="40"/>
      <c r="G57" s="40"/>
    </row>
    <row r="58" spans="1:7" ht="17.25">
      <c r="A58" s="36"/>
      <c r="B58" s="39" t="s">
        <v>242</v>
      </c>
      <c r="C58" s="40"/>
      <c r="D58" s="40"/>
      <c r="E58" s="40"/>
      <c r="F58" s="40"/>
      <c r="G58" s="40"/>
    </row>
    <row r="59" spans="1:7" ht="18.75">
      <c r="A59" s="36"/>
      <c r="B59" s="37" t="s">
        <v>243</v>
      </c>
      <c r="C59" s="38"/>
      <c r="D59" s="38"/>
      <c r="E59" s="38"/>
      <c r="F59" s="38"/>
      <c r="G59" s="38"/>
    </row>
    <row r="60" spans="1:7" ht="18.75">
      <c r="A60" s="41"/>
      <c r="B60" s="37" t="s">
        <v>244</v>
      </c>
      <c r="C60" s="38"/>
      <c r="D60" s="38"/>
      <c r="E60" s="38"/>
      <c r="F60" s="38"/>
      <c r="G60" s="38"/>
    </row>
    <row r="61" spans="1:7" ht="18.75">
      <c r="A61" s="36"/>
      <c r="B61" s="37" t="s">
        <v>245</v>
      </c>
      <c r="C61" s="38"/>
      <c r="D61" s="38"/>
      <c r="E61" s="38"/>
      <c r="F61" s="38"/>
      <c r="G61" s="38"/>
    </row>
    <row r="62" spans="1:7" ht="21.75" thickBot="1">
      <c r="A62" s="30"/>
      <c r="B62" s="31" t="s">
        <v>249</v>
      </c>
      <c r="C62" s="32"/>
      <c r="D62" s="32"/>
      <c r="E62" s="32"/>
      <c r="F62" s="32"/>
      <c r="G62" s="32"/>
    </row>
    <row r="63" spans="1:7" ht="18.75" thickTop="1">
      <c r="A63" s="33"/>
      <c r="B63" s="34" t="s">
        <v>234</v>
      </c>
      <c r="C63" s="35"/>
      <c r="D63" s="35"/>
      <c r="E63" s="35"/>
      <c r="F63" s="35"/>
      <c r="G63" s="35"/>
    </row>
    <row r="64" spans="1:7" ht="18.75">
      <c r="A64" s="36"/>
      <c r="B64" s="37" t="s">
        <v>235</v>
      </c>
      <c r="C64" s="38"/>
      <c r="D64" s="38"/>
      <c r="E64" s="38"/>
      <c r="F64" s="38"/>
      <c r="G64" s="38"/>
    </row>
    <row r="65" spans="1:7" ht="17.25">
      <c r="A65" s="36"/>
      <c r="B65" s="39" t="s">
        <v>236</v>
      </c>
      <c r="C65" s="40"/>
      <c r="D65" s="40"/>
      <c r="E65" s="40"/>
      <c r="F65" s="40"/>
      <c r="G65" s="40"/>
    </row>
    <row r="66" spans="1:7" ht="17.25">
      <c r="A66" s="36"/>
      <c r="B66" s="39" t="s">
        <v>237</v>
      </c>
      <c r="C66" s="40"/>
      <c r="D66" s="40"/>
      <c r="E66" s="40"/>
      <c r="F66" s="40"/>
      <c r="G66" s="40"/>
    </row>
    <row r="67" spans="1:7" ht="17.25">
      <c r="A67" s="36"/>
      <c r="B67" s="39" t="s">
        <v>238</v>
      </c>
      <c r="C67" s="40"/>
      <c r="D67" s="40"/>
      <c r="E67" s="40"/>
      <c r="F67" s="40"/>
      <c r="G67" s="40"/>
    </row>
    <row r="68" spans="1:7" ht="17.25">
      <c r="A68" s="36"/>
      <c r="B68" s="39" t="s">
        <v>239</v>
      </c>
      <c r="C68" s="40"/>
      <c r="D68" s="40"/>
      <c r="E68" s="40"/>
      <c r="F68" s="40"/>
      <c r="G68" s="40"/>
    </row>
    <row r="69" spans="1:7" ht="17.25">
      <c r="A69" s="36"/>
      <c r="B69" s="39" t="s">
        <v>240</v>
      </c>
      <c r="C69" s="40"/>
      <c r="D69" s="40"/>
      <c r="E69" s="40"/>
      <c r="F69" s="40"/>
      <c r="G69" s="40"/>
    </row>
    <row r="70" spans="1:7" ht="17.25">
      <c r="A70" s="36"/>
      <c r="B70" s="39" t="s">
        <v>241</v>
      </c>
      <c r="C70" s="40"/>
      <c r="D70" s="40"/>
      <c r="E70" s="40"/>
      <c r="F70" s="40"/>
      <c r="G70" s="40"/>
    </row>
    <row r="71" spans="1:7" ht="17.25">
      <c r="A71" s="36"/>
      <c r="B71" s="39" t="s">
        <v>242</v>
      </c>
      <c r="C71" s="40"/>
      <c r="D71" s="40"/>
      <c r="E71" s="40"/>
      <c r="F71" s="40"/>
      <c r="G71" s="40"/>
    </row>
    <row r="72" spans="1:7" ht="18.75">
      <c r="A72" s="36"/>
      <c r="B72" s="37" t="s">
        <v>243</v>
      </c>
      <c r="C72" s="38"/>
      <c r="D72" s="38"/>
      <c r="E72" s="38"/>
      <c r="F72" s="38"/>
      <c r="G72" s="38"/>
    </row>
    <row r="73" spans="1:7" ht="18.75">
      <c r="A73" s="41"/>
      <c r="B73" s="37" t="s">
        <v>244</v>
      </c>
      <c r="C73" s="38"/>
      <c r="D73" s="38"/>
      <c r="E73" s="38"/>
      <c r="F73" s="38"/>
      <c r="G73" s="38"/>
    </row>
    <row r="74" spans="1:7" ht="18.75">
      <c r="A74" s="36"/>
      <c r="B74" s="37" t="s">
        <v>245</v>
      </c>
      <c r="C74" s="38"/>
      <c r="D74" s="38"/>
      <c r="E74" s="38"/>
      <c r="F74" s="38"/>
      <c r="G74" s="38"/>
    </row>
    <row r="75" spans="1:7" ht="21.75" thickBot="1">
      <c r="A75" s="30"/>
      <c r="B75" s="31" t="s">
        <v>250</v>
      </c>
      <c r="C75" s="32"/>
      <c r="D75" s="32"/>
      <c r="E75" s="32"/>
      <c r="F75" s="32"/>
      <c r="G75" s="32"/>
    </row>
    <row r="76" spans="1:7" ht="18.75" thickTop="1">
      <c r="A76" s="33"/>
      <c r="B76" s="34" t="s">
        <v>234</v>
      </c>
      <c r="C76" s="35"/>
      <c r="D76" s="35"/>
      <c r="E76" s="35"/>
      <c r="F76" s="35"/>
      <c r="G76" s="35"/>
    </row>
    <row r="77" spans="1:7" ht="18.75">
      <c r="A77" s="36"/>
      <c r="B77" s="37" t="s">
        <v>235</v>
      </c>
      <c r="C77" s="38"/>
      <c r="D77" s="38"/>
      <c r="E77" s="38"/>
      <c r="F77" s="38"/>
      <c r="G77" s="38"/>
    </row>
    <row r="78" spans="1:7" ht="17.25">
      <c r="A78" s="36"/>
      <c r="B78" s="39" t="s">
        <v>236</v>
      </c>
      <c r="C78" s="40"/>
      <c r="D78" s="40"/>
      <c r="E78" s="40"/>
      <c r="F78" s="40"/>
      <c r="G78" s="40"/>
    </row>
    <row r="79" spans="1:7" ht="17.25">
      <c r="A79" s="36"/>
      <c r="B79" s="39" t="s">
        <v>237</v>
      </c>
      <c r="C79" s="40"/>
      <c r="D79" s="40"/>
      <c r="E79" s="40"/>
      <c r="F79" s="40"/>
      <c r="G79" s="40"/>
    </row>
    <row r="80" spans="1:7" ht="17.25">
      <c r="A80" s="36"/>
      <c r="B80" s="39" t="s">
        <v>238</v>
      </c>
      <c r="C80" s="40"/>
      <c r="D80" s="40"/>
      <c r="E80" s="40"/>
      <c r="F80" s="40"/>
      <c r="G80" s="40"/>
    </row>
    <row r="81" spans="1:7" ht="17.25">
      <c r="A81" s="36"/>
      <c r="B81" s="39" t="s">
        <v>239</v>
      </c>
      <c r="C81" s="40"/>
      <c r="D81" s="40"/>
      <c r="E81" s="40"/>
      <c r="F81" s="40"/>
      <c r="G81" s="40"/>
    </row>
    <row r="82" spans="1:7" ht="17.25">
      <c r="A82" s="36"/>
      <c r="B82" s="39" t="s">
        <v>240</v>
      </c>
      <c r="C82" s="40"/>
      <c r="D82" s="40"/>
      <c r="E82" s="40"/>
      <c r="F82" s="40"/>
      <c r="G82" s="40"/>
    </row>
    <row r="83" spans="1:7" ht="17.25">
      <c r="A83" s="36"/>
      <c r="B83" s="39" t="s">
        <v>241</v>
      </c>
      <c r="C83" s="40"/>
      <c r="D83" s="40"/>
      <c r="E83" s="40"/>
      <c r="F83" s="40"/>
      <c r="G83" s="40"/>
    </row>
    <row r="84" spans="1:7" ht="17.25">
      <c r="A84" s="36"/>
      <c r="B84" s="39" t="s">
        <v>242</v>
      </c>
      <c r="C84" s="40"/>
      <c r="D84" s="40"/>
      <c r="E84" s="40"/>
      <c r="F84" s="40"/>
      <c r="G84" s="40"/>
    </row>
    <row r="85" spans="1:7" ht="18.75">
      <c r="A85" s="36"/>
      <c r="B85" s="37" t="s">
        <v>243</v>
      </c>
      <c r="C85" s="38"/>
      <c r="D85" s="38"/>
      <c r="E85" s="38"/>
      <c r="F85" s="38"/>
      <c r="G85" s="38"/>
    </row>
    <row r="86" spans="1:7" ht="18.75">
      <c r="A86" s="41"/>
      <c r="B86" s="37" t="s">
        <v>244</v>
      </c>
      <c r="C86" s="38"/>
      <c r="D86" s="38"/>
      <c r="E86" s="38"/>
      <c r="F86" s="38"/>
      <c r="G86" s="38"/>
    </row>
    <row r="87" spans="1:7" ht="18.75">
      <c r="A87" s="36"/>
      <c r="B87" s="37" t="s">
        <v>245</v>
      </c>
      <c r="C87" s="38"/>
      <c r="D87" s="38"/>
      <c r="E87" s="38"/>
      <c r="F87" s="38"/>
      <c r="G87" s="38"/>
    </row>
    <row r="88" spans="1:7" ht="42.75" thickBot="1">
      <c r="A88" s="30"/>
      <c r="B88" s="31" t="s">
        <v>537</v>
      </c>
      <c r="C88" s="32"/>
      <c r="D88" s="32"/>
      <c r="E88" s="32"/>
      <c r="F88" s="32"/>
      <c r="G88" s="32"/>
    </row>
    <row r="89" spans="1:7" ht="18.75" thickTop="1">
      <c r="A89" s="33"/>
      <c r="B89" s="34" t="s">
        <v>234</v>
      </c>
      <c r="C89" s="35"/>
      <c r="D89" s="35"/>
      <c r="E89" s="35"/>
      <c r="F89" s="35"/>
      <c r="G89" s="35"/>
    </row>
    <row r="90" spans="1:7" ht="18.75">
      <c r="A90" s="36"/>
      <c r="B90" s="37" t="s">
        <v>235</v>
      </c>
      <c r="C90" s="38"/>
      <c r="D90" s="38"/>
      <c r="E90" s="38"/>
      <c r="F90" s="38"/>
      <c r="G90" s="38"/>
    </row>
    <row r="91" spans="1:7" ht="17.25">
      <c r="A91" s="36"/>
      <c r="B91" s="39" t="s">
        <v>236</v>
      </c>
      <c r="C91" s="40"/>
      <c r="D91" s="40"/>
      <c r="E91" s="40"/>
      <c r="F91" s="40"/>
      <c r="G91" s="40"/>
    </row>
    <row r="92" spans="1:7" ht="17.25">
      <c r="A92" s="36"/>
      <c r="B92" s="39" t="s">
        <v>237</v>
      </c>
      <c r="C92" s="40"/>
      <c r="D92" s="40"/>
      <c r="E92" s="40"/>
      <c r="F92" s="40"/>
      <c r="G92" s="40"/>
    </row>
    <row r="93" spans="1:7" ht="17.25">
      <c r="A93" s="36"/>
      <c r="B93" s="39" t="s">
        <v>238</v>
      </c>
      <c r="C93" s="40"/>
      <c r="D93" s="40"/>
      <c r="E93" s="40"/>
      <c r="F93" s="40"/>
      <c r="G93" s="40"/>
    </row>
    <row r="94" spans="1:7" ht="17.25">
      <c r="A94" s="36"/>
      <c r="B94" s="39" t="s">
        <v>239</v>
      </c>
      <c r="C94" s="40"/>
      <c r="D94" s="40"/>
      <c r="E94" s="40"/>
      <c r="F94" s="40"/>
      <c r="G94" s="40"/>
    </row>
    <row r="95" spans="1:7" ht="17.25">
      <c r="A95" s="36"/>
      <c r="B95" s="39" t="s">
        <v>240</v>
      </c>
      <c r="C95" s="40"/>
      <c r="D95" s="40"/>
      <c r="E95" s="40"/>
      <c r="F95" s="40"/>
      <c r="G95" s="40"/>
    </row>
    <row r="96" spans="1:7" ht="17.25">
      <c r="A96" s="36"/>
      <c r="B96" s="39" t="s">
        <v>241</v>
      </c>
      <c r="C96" s="40"/>
      <c r="D96" s="40"/>
      <c r="E96" s="40"/>
      <c r="F96" s="40"/>
      <c r="G96" s="40"/>
    </row>
    <row r="97" spans="1:19" ht="17.25">
      <c r="A97" s="36"/>
      <c r="B97" s="39" t="s">
        <v>242</v>
      </c>
      <c r="C97" s="40"/>
      <c r="D97" s="40"/>
      <c r="E97" s="40"/>
      <c r="F97" s="40"/>
      <c r="G97" s="40"/>
    </row>
    <row r="98" spans="1:19" ht="18.75">
      <c r="A98" s="36"/>
      <c r="B98" s="37" t="s">
        <v>243</v>
      </c>
      <c r="C98" s="38"/>
      <c r="D98" s="38"/>
      <c r="E98" s="38"/>
      <c r="F98" s="38"/>
      <c r="G98" s="38"/>
    </row>
    <row r="99" spans="1:19" ht="18.75">
      <c r="A99" s="41"/>
      <c r="B99" s="37" t="s">
        <v>244</v>
      </c>
      <c r="C99" s="38"/>
      <c r="D99" s="38"/>
      <c r="E99" s="38"/>
      <c r="F99" s="38"/>
      <c r="G99" s="38"/>
    </row>
    <row r="100" spans="1:19" ht="19.5" thickBot="1">
      <c r="A100" s="42"/>
      <c r="B100" s="43" t="s">
        <v>245</v>
      </c>
      <c r="C100" s="44"/>
      <c r="D100" s="44"/>
      <c r="E100" s="44"/>
      <c r="F100" s="44"/>
      <c r="G100" s="44"/>
    </row>
    <row r="101" spans="1:19" ht="56.25" customHeight="1">
      <c r="A101" s="337" t="s">
        <v>601</v>
      </c>
      <c r="B101" s="338"/>
      <c r="C101" s="338"/>
      <c r="D101" s="338"/>
      <c r="E101" s="338"/>
      <c r="F101" s="338"/>
      <c r="G101" s="338"/>
      <c r="H101" s="45"/>
    </row>
    <row r="102" spans="1:19" ht="46.5" customHeight="1">
      <c r="A102" s="339" t="s">
        <v>251</v>
      </c>
      <c r="B102" s="339"/>
      <c r="C102" s="339"/>
      <c r="D102" s="339"/>
      <c r="E102" s="339"/>
      <c r="F102" s="339"/>
      <c r="G102" s="339"/>
      <c r="H102" s="46"/>
      <c r="I102" s="340"/>
      <c r="J102" s="341"/>
      <c r="K102" s="341"/>
      <c r="L102" s="341"/>
      <c r="M102" s="341"/>
      <c r="N102" s="341"/>
      <c r="O102" s="341"/>
      <c r="P102" s="340"/>
      <c r="Q102" s="341"/>
      <c r="R102" s="341"/>
      <c r="S102" s="341"/>
    </row>
    <row r="103" spans="1:19">
      <c r="A103" s="47"/>
      <c r="B103" s="47"/>
      <c r="C103" s="47"/>
      <c r="D103" s="47"/>
      <c r="E103" s="47"/>
      <c r="F103" s="47"/>
      <c r="G103" s="47"/>
    </row>
    <row r="104" spans="1:19">
      <c r="A104" s="47"/>
      <c r="B104" s="47"/>
      <c r="C104" s="47"/>
      <c r="D104" s="47"/>
      <c r="E104" s="47"/>
      <c r="F104" s="47"/>
      <c r="G104" s="47"/>
    </row>
    <row r="105" spans="1:19">
      <c r="A105" s="47"/>
      <c r="B105" s="47"/>
      <c r="C105" s="47"/>
      <c r="D105" s="47"/>
      <c r="E105" s="47"/>
      <c r="F105" s="47"/>
      <c r="G105" s="47"/>
    </row>
    <row r="106" spans="1:19">
      <c r="A106" s="47"/>
      <c r="B106" s="47"/>
      <c r="C106" s="47"/>
      <c r="D106" s="47"/>
      <c r="E106" s="47"/>
      <c r="F106" s="47"/>
      <c r="G106" s="47"/>
    </row>
    <row r="107" spans="1:19">
      <c r="A107" s="47"/>
      <c r="B107" s="47"/>
      <c r="C107" s="47"/>
      <c r="D107" s="47"/>
      <c r="E107" s="47"/>
      <c r="F107" s="47"/>
      <c r="G107" s="47"/>
    </row>
    <row r="108" spans="1:19">
      <c r="A108" s="47"/>
      <c r="B108" s="47"/>
      <c r="C108" s="47"/>
      <c r="D108" s="47"/>
      <c r="E108" s="47"/>
      <c r="F108" s="47"/>
      <c r="G108" s="47"/>
    </row>
    <row r="109" spans="1:19">
      <c r="A109" s="47"/>
      <c r="B109" s="47"/>
      <c r="C109" s="47"/>
      <c r="D109" s="47"/>
      <c r="E109" s="47"/>
      <c r="F109" s="47"/>
      <c r="G109" s="47"/>
    </row>
    <row r="110" spans="1:19">
      <c r="A110" s="47"/>
      <c r="B110" s="47"/>
      <c r="C110" s="47"/>
      <c r="D110" s="47"/>
      <c r="E110" s="47"/>
      <c r="F110" s="47"/>
      <c r="G110" s="47"/>
    </row>
    <row r="111" spans="1:19">
      <c r="A111" s="47"/>
      <c r="B111" s="47"/>
      <c r="C111" s="47"/>
      <c r="D111" s="47"/>
      <c r="E111" s="47"/>
      <c r="F111" s="47"/>
      <c r="G111" s="47"/>
    </row>
    <row r="112" spans="1:19">
      <c r="A112" s="47"/>
      <c r="B112" s="47"/>
      <c r="C112" s="47"/>
      <c r="D112" s="47"/>
      <c r="E112" s="47"/>
      <c r="F112" s="47"/>
      <c r="G112" s="47"/>
    </row>
    <row r="113" spans="1:7">
      <c r="A113" s="47"/>
      <c r="B113" s="47"/>
      <c r="C113" s="47"/>
      <c r="D113" s="47"/>
      <c r="E113" s="47"/>
      <c r="F113" s="47"/>
      <c r="G113" s="47"/>
    </row>
    <row r="114" spans="1:7">
      <c r="A114" s="47"/>
      <c r="B114" s="47"/>
      <c r="C114" s="47"/>
      <c r="D114" s="47"/>
      <c r="E114" s="47"/>
      <c r="F114" s="47"/>
      <c r="G114" s="47"/>
    </row>
    <row r="115" spans="1:7">
      <c r="A115" s="47"/>
      <c r="B115" s="47"/>
      <c r="C115" s="47"/>
      <c r="D115" s="47"/>
      <c r="E115" s="47"/>
      <c r="F115" s="47"/>
      <c r="G115" s="47"/>
    </row>
    <row r="116" spans="1:7">
      <c r="A116" s="47"/>
      <c r="B116" s="47"/>
      <c r="C116" s="47"/>
      <c r="D116" s="47"/>
      <c r="E116" s="47"/>
      <c r="F116" s="47"/>
      <c r="G116" s="47"/>
    </row>
    <row r="117" spans="1:7">
      <c r="A117" s="47"/>
      <c r="B117" s="47"/>
      <c r="C117" s="47"/>
      <c r="D117" s="47"/>
      <c r="E117" s="47"/>
      <c r="F117" s="47"/>
      <c r="G117" s="47"/>
    </row>
    <row r="118" spans="1:7">
      <c r="A118" s="47"/>
      <c r="B118" s="47"/>
      <c r="C118" s="47"/>
      <c r="D118" s="47"/>
      <c r="E118" s="47"/>
      <c r="F118" s="47"/>
      <c r="G118" s="47"/>
    </row>
    <row r="119" spans="1:7">
      <c r="A119" s="47"/>
      <c r="B119" s="47"/>
      <c r="C119" s="47"/>
      <c r="D119" s="47"/>
      <c r="E119" s="47"/>
      <c r="F119" s="47"/>
      <c r="G119" s="47"/>
    </row>
    <row r="120" spans="1:7">
      <c r="A120" s="47"/>
      <c r="B120" s="47"/>
      <c r="C120" s="47"/>
      <c r="D120" s="47"/>
      <c r="E120" s="47"/>
      <c r="F120" s="47"/>
      <c r="G120" s="47"/>
    </row>
    <row r="121" spans="1:7">
      <c r="A121" s="47"/>
      <c r="B121" s="47"/>
      <c r="C121" s="47"/>
      <c r="D121" s="47"/>
      <c r="E121" s="47"/>
      <c r="F121" s="47"/>
      <c r="G121" s="47"/>
    </row>
    <row r="122" spans="1:7">
      <c r="A122" s="47"/>
      <c r="B122" s="47"/>
      <c r="C122" s="47"/>
      <c r="D122" s="47"/>
      <c r="E122" s="47"/>
      <c r="F122" s="47"/>
      <c r="G122" s="47"/>
    </row>
    <row r="123" spans="1:7">
      <c r="A123" s="47"/>
      <c r="B123" s="47"/>
      <c r="C123" s="47"/>
      <c r="D123" s="47"/>
      <c r="E123" s="47"/>
      <c r="F123" s="47"/>
      <c r="G123" s="47"/>
    </row>
    <row r="124" spans="1:7">
      <c r="A124" s="47"/>
      <c r="B124" s="47"/>
      <c r="C124" s="47"/>
      <c r="D124" s="47"/>
      <c r="E124" s="47"/>
      <c r="F124" s="47"/>
      <c r="G124" s="47"/>
    </row>
    <row r="125" spans="1:7">
      <c r="A125" s="47"/>
      <c r="B125" s="47"/>
      <c r="C125" s="47"/>
      <c r="D125" s="47"/>
      <c r="E125" s="47"/>
      <c r="F125" s="47"/>
      <c r="G125" s="47"/>
    </row>
    <row r="126" spans="1:7">
      <c r="A126" s="47"/>
      <c r="B126" s="47"/>
      <c r="C126" s="47"/>
      <c r="D126" s="47"/>
      <c r="E126" s="47"/>
      <c r="F126" s="47"/>
      <c r="G126" s="47"/>
    </row>
    <row r="127" spans="1:7">
      <c r="A127" s="47"/>
      <c r="B127" s="47"/>
      <c r="C127" s="47"/>
      <c r="D127" s="47"/>
      <c r="E127" s="47"/>
      <c r="F127" s="47"/>
      <c r="G127" s="47"/>
    </row>
    <row r="128" spans="1:7">
      <c r="A128" s="47"/>
      <c r="B128" s="47"/>
      <c r="C128" s="47"/>
      <c r="D128" s="47"/>
      <c r="E128" s="47"/>
      <c r="F128" s="47"/>
      <c r="G128" s="47"/>
    </row>
    <row r="129" spans="1:7">
      <c r="A129" s="47"/>
      <c r="B129" s="47"/>
      <c r="C129" s="47"/>
      <c r="D129" s="47"/>
      <c r="E129" s="47"/>
      <c r="F129" s="47"/>
      <c r="G129" s="47"/>
    </row>
    <row r="130" spans="1:7">
      <c r="A130" s="47"/>
      <c r="B130" s="47"/>
      <c r="C130" s="47"/>
      <c r="D130" s="47"/>
      <c r="E130" s="47"/>
      <c r="F130" s="47"/>
      <c r="G130" s="47"/>
    </row>
    <row r="131" spans="1:7">
      <c r="A131" s="47"/>
      <c r="B131" s="47"/>
      <c r="C131" s="47"/>
      <c r="D131" s="47"/>
      <c r="E131" s="47"/>
      <c r="F131" s="47"/>
      <c r="G131" s="47"/>
    </row>
    <row r="132" spans="1:7">
      <c r="A132" s="47"/>
      <c r="B132" s="47"/>
      <c r="C132" s="47"/>
      <c r="D132" s="47"/>
      <c r="E132" s="47"/>
      <c r="F132" s="47"/>
      <c r="G132" s="47"/>
    </row>
    <row r="133" spans="1:7">
      <c r="A133" s="47"/>
      <c r="B133" s="47"/>
      <c r="C133" s="47"/>
      <c r="D133" s="47"/>
      <c r="E133" s="47"/>
      <c r="F133" s="47"/>
      <c r="G133" s="47"/>
    </row>
  </sheetData>
  <mergeCells count="10">
    <mergeCell ref="A101:G101"/>
    <mergeCell ref="A102:G102"/>
    <mergeCell ref="I102:O102"/>
    <mergeCell ref="P102:S102"/>
    <mergeCell ref="A1:G1"/>
    <mergeCell ref="A2:G4"/>
    <mergeCell ref="A5:G5"/>
    <mergeCell ref="A6:G6"/>
    <mergeCell ref="A7:G7"/>
    <mergeCell ref="A8:G8"/>
  </mergeCells>
  <printOptions horizontalCentered="1"/>
  <pageMargins left="0" right="0" top="0" bottom="0" header="0" footer="0"/>
  <pageSetup scale="70" fitToWidth="2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00"/>
  <sheetViews>
    <sheetView view="pageBreakPreview" zoomScale="110" zoomScaleSheetLayoutView="110" workbookViewId="0">
      <pane xSplit="2" ySplit="5" topLeftCell="C99" activePane="bottomRight" state="frozen"/>
      <selection activeCell="O290" sqref="O290"/>
      <selection pane="topRight" activeCell="O290" sqref="O290"/>
      <selection pane="bottomLeft" activeCell="O290" sqref="O290"/>
      <selection pane="bottomRight" activeCell="B7" sqref="B7"/>
    </sheetView>
  </sheetViews>
  <sheetFormatPr defaultColWidth="8.85546875" defaultRowHeight="15"/>
  <cols>
    <col min="1" max="1" width="8.85546875" style="2"/>
    <col min="2" max="2" width="63" style="4" customWidth="1"/>
    <col min="3" max="7" width="12.7109375" style="3" customWidth="1"/>
    <col min="8" max="8" width="12.7109375" style="2" customWidth="1"/>
    <col min="9" max="257" width="8.85546875" style="2"/>
    <col min="258" max="258" width="63" style="2" customWidth="1"/>
    <col min="259" max="264" width="12.7109375" style="2" customWidth="1"/>
    <col min="265" max="513" width="8.85546875" style="2"/>
    <col min="514" max="514" width="63" style="2" customWidth="1"/>
    <col min="515" max="520" width="12.7109375" style="2" customWidth="1"/>
    <col min="521" max="769" width="8.85546875" style="2"/>
    <col min="770" max="770" width="63" style="2" customWidth="1"/>
    <col min="771" max="776" width="12.7109375" style="2" customWidth="1"/>
    <col min="777" max="1025" width="8.85546875" style="2"/>
    <col min="1026" max="1026" width="63" style="2" customWidth="1"/>
    <col min="1027" max="1032" width="12.7109375" style="2" customWidth="1"/>
    <col min="1033" max="1281" width="8.85546875" style="2"/>
    <col min="1282" max="1282" width="63" style="2" customWidth="1"/>
    <col min="1283" max="1288" width="12.7109375" style="2" customWidth="1"/>
    <col min="1289" max="1537" width="8.85546875" style="2"/>
    <col min="1538" max="1538" width="63" style="2" customWidth="1"/>
    <col min="1539" max="1544" width="12.7109375" style="2" customWidth="1"/>
    <col min="1545" max="1793" width="8.85546875" style="2"/>
    <col min="1794" max="1794" width="63" style="2" customWidth="1"/>
    <col min="1795" max="1800" width="12.7109375" style="2" customWidth="1"/>
    <col min="1801" max="2049" width="8.85546875" style="2"/>
    <col min="2050" max="2050" width="63" style="2" customWidth="1"/>
    <col min="2051" max="2056" width="12.7109375" style="2" customWidth="1"/>
    <col min="2057" max="2305" width="8.85546875" style="2"/>
    <col min="2306" max="2306" width="63" style="2" customWidth="1"/>
    <col min="2307" max="2312" width="12.7109375" style="2" customWidth="1"/>
    <col min="2313" max="2561" width="8.85546875" style="2"/>
    <col min="2562" max="2562" width="63" style="2" customWidth="1"/>
    <col min="2563" max="2568" width="12.7109375" style="2" customWidth="1"/>
    <col min="2569" max="2817" width="8.85546875" style="2"/>
    <col min="2818" max="2818" width="63" style="2" customWidth="1"/>
    <col min="2819" max="2824" width="12.7109375" style="2" customWidth="1"/>
    <col min="2825" max="3073" width="8.85546875" style="2"/>
    <col min="3074" max="3074" width="63" style="2" customWidth="1"/>
    <col min="3075" max="3080" width="12.7109375" style="2" customWidth="1"/>
    <col min="3081" max="3329" width="8.85546875" style="2"/>
    <col min="3330" max="3330" width="63" style="2" customWidth="1"/>
    <col min="3331" max="3336" width="12.7109375" style="2" customWidth="1"/>
    <col min="3337" max="3585" width="8.85546875" style="2"/>
    <col min="3586" max="3586" width="63" style="2" customWidth="1"/>
    <col min="3587" max="3592" width="12.7109375" style="2" customWidth="1"/>
    <col min="3593" max="3841" width="8.85546875" style="2"/>
    <col min="3842" max="3842" width="63" style="2" customWidth="1"/>
    <col min="3843" max="3848" width="12.7109375" style="2" customWidth="1"/>
    <col min="3849" max="4097" width="8.85546875" style="2"/>
    <col min="4098" max="4098" width="63" style="2" customWidth="1"/>
    <col min="4099" max="4104" width="12.7109375" style="2" customWidth="1"/>
    <col min="4105" max="4353" width="8.85546875" style="2"/>
    <col min="4354" max="4354" width="63" style="2" customWidth="1"/>
    <col min="4355" max="4360" width="12.7109375" style="2" customWidth="1"/>
    <col min="4361" max="4609" width="8.85546875" style="2"/>
    <col min="4610" max="4610" width="63" style="2" customWidth="1"/>
    <col min="4611" max="4616" width="12.7109375" style="2" customWidth="1"/>
    <col min="4617" max="4865" width="8.85546875" style="2"/>
    <col min="4866" max="4866" width="63" style="2" customWidth="1"/>
    <col min="4867" max="4872" width="12.7109375" style="2" customWidth="1"/>
    <col min="4873" max="5121" width="8.85546875" style="2"/>
    <col min="5122" max="5122" width="63" style="2" customWidth="1"/>
    <col min="5123" max="5128" width="12.7109375" style="2" customWidth="1"/>
    <col min="5129" max="5377" width="8.85546875" style="2"/>
    <col min="5378" max="5378" width="63" style="2" customWidth="1"/>
    <col min="5379" max="5384" width="12.7109375" style="2" customWidth="1"/>
    <col min="5385" max="5633" width="8.85546875" style="2"/>
    <col min="5634" max="5634" width="63" style="2" customWidth="1"/>
    <col min="5635" max="5640" width="12.7109375" style="2" customWidth="1"/>
    <col min="5641" max="5889" width="8.85546875" style="2"/>
    <col min="5890" max="5890" width="63" style="2" customWidth="1"/>
    <col min="5891" max="5896" width="12.7109375" style="2" customWidth="1"/>
    <col min="5897" max="6145" width="8.85546875" style="2"/>
    <col min="6146" max="6146" width="63" style="2" customWidth="1"/>
    <col min="6147" max="6152" width="12.7109375" style="2" customWidth="1"/>
    <col min="6153" max="6401" width="8.85546875" style="2"/>
    <col min="6402" max="6402" width="63" style="2" customWidth="1"/>
    <col min="6403" max="6408" width="12.7109375" style="2" customWidth="1"/>
    <col min="6409" max="6657" width="8.85546875" style="2"/>
    <col min="6658" max="6658" width="63" style="2" customWidth="1"/>
    <col min="6659" max="6664" width="12.7109375" style="2" customWidth="1"/>
    <col min="6665" max="6913" width="8.85546875" style="2"/>
    <col min="6914" max="6914" width="63" style="2" customWidth="1"/>
    <col min="6915" max="6920" width="12.7109375" style="2" customWidth="1"/>
    <col min="6921" max="7169" width="8.85546875" style="2"/>
    <col min="7170" max="7170" width="63" style="2" customWidth="1"/>
    <col min="7171" max="7176" width="12.7109375" style="2" customWidth="1"/>
    <col min="7177" max="7425" width="8.85546875" style="2"/>
    <col min="7426" max="7426" width="63" style="2" customWidth="1"/>
    <col min="7427" max="7432" width="12.7109375" style="2" customWidth="1"/>
    <col min="7433" max="7681" width="8.85546875" style="2"/>
    <col min="7682" max="7682" width="63" style="2" customWidth="1"/>
    <col min="7683" max="7688" width="12.7109375" style="2" customWidth="1"/>
    <col min="7689" max="7937" width="8.85546875" style="2"/>
    <col min="7938" max="7938" width="63" style="2" customWidth="1"/>
    <col min="7939" max="7944" width="12.7109375" style="2" customWidth="1"/>
    <col min="7945" max="8193" width="8.85546875" style="2"/>
    <col min="8194" max="8194" width="63" style="2" customWidth="1"/>
    <col min="8195" max="8200" width="12.7109375" style="2" customWidth="1"/>
    <col min="8201" max="8449" width="8.85546875" style="2"/>
    <col min="8450" max="8450" width="63" style="2" customWidth="1"/>
    <col min="8451" max="8456" width="12.7109375" style="2" customWidth="1"/>
    <col min="8457" max="8705" width="8.85546875" style="2"/>
    <col min="8706" max="8706" width="63" style="2" customWidth="1"/>
    <col min="8707" max="8712" width="12.7109375" style="2" customWidth="1"/>
    <col min="8713" max="8961" width="8.85546875" style="2"/>
    <col min="8962" max="8962" width="63" style="2" customWidth="1"/>
    <col min="8963" max="8968" width="12.7109375" style="2" customWidth="1"/>
    <col min="8969" max="9217" width="8.85546875" style="2"/>
    <col min="9218" max="9218" width="63" style="2" customWidth="1"/>
    <col min="9219" max="9224" width="12.7109375" style="2" customWidth="1"/>
    <col min="9225" max="9473" width="8.85546875" style="2"/>
    <col min="9474" max="9474" width="63" style="2" customWidth="1"/>
    <col min="9475" max="9480" width="12.7109375" style="2" customWidth="1"/>
    <col min="9481" max="9729" width="8.85546875" style="2"/>
    <col min="9730" max="9730" width="63" style="2" customWidth="1"/>
    <col min="9731" max="9736" width="12.7109375" style="2" customWidth="1"/>
    <col min="9737" max="9985" width="8.85546875" style="2"/>
    <col min="9986" max="9986" width="63" style="2" customWidth="1"/>
    <col min="9987" max="9992" width="12.7109375" style="2" customWidth="1"/>
    <col min="9993" max="10241" width="8.85546875" style="2"/>
    <col min="10242" max="10242" width="63" style="2" customWidth="1"/>
    <col min="10243" max="10248" width="12.7109375" style="2" customWidth="1"/>
    <col min="10249" max="10497" width="8.85546875" style="2"/>
    <col min="10498" max="10498" width="63" style="2" customWidth="1"/>
    <col min="10499" max="10504" width="12.7109375" style="2" customWidth="1"/>
    <col min="10505" max="10753" width="8.85546875" style="2"/>
    <col min="10754" max="10754" width="63" style="2" customWidth="1"/>
    <col min="10755" max="10760" width="12.7109375" style="2" customWidth="1"/>
    <col min="10761" max="11009" width="8.85546875" style="2"/>
    <col min="11010" max="11010" width="63" style="2" customWidth="1"/>
    <col min="11011" max="11016" width="12.7109375" style="2" customWidth="1"/>
    <col min="11017" max="11265" width="8.85546875" style="2"/>
    <col min="11266" max="11266" width="63" style="2" customWidth="1"/>
    <col min="11267" max="11272" width="12.7109375" style="2" customWidth="1"/>
    <col min="11273" max="11521" width="8.85546875" style="2"/>
    <col min="11522" max="11522" width="63" style="2" customWidth="1"/>
    <col min="11523" max="11528" width="12.7109375" style="2" customWidth="1"/>
    <col min="11529" max="11777" width="8.85546875" style="2"/>
    <col min="11778" max="11778" width="63" style="2" customWidth="1"/>
    <col min="11779" max="11784" width="12.7109375" style="2" customWidth="1"/>
    <col min="11785" max="12033" width="8.85546875" style="2"/>
    <col min="12034" max="12034" width="63" style="2" customWidth="1"/>
    <col min="12035" max="12040" width="12.7109375" style="2" customWidth="1"/>
    <col min="12041" max="12289" width="8.85546875" style="2"/>
    <col min="12290" max="12290" width="63" style="2" customWidth="1"/>
    <col min="12291" max="12296" width="12.7109375" style="2" customWidth="1"/>
    <col min="12297" max="12545" width="8.85546875" style="2"/>
    <col min="12546" max="12546" width="63" style="2" customWidth="1"/>
    <col min="12547" max="12552" width="12.7109375" style="2" customWidth="1"/>
    <col min="12553" max="12801" width="8.85546875" style="2"/>
    <col min="12802" max="12802" width="63" style="2" customWidth="1"/>
    <col min="12803" max="12808" width="12.7109375" style="2" customWidth="1"/>
    <col min="12809" max="13057" width="8.85546875" style="2"/>
    <col min="13058" max="13058" width="63" style="2" customWidth="1"/>
    <col min="13059" max="13064" width="12.7109375" style="2" customWidth="1"/>
    <col min="13065" max="13313" width="8.85546875" style="2"/>
    <col min="13314" max="13314" width="63" style="2" customWidth="1"/>
    <col min="13315" max="13320" width="12.7109375" style="2" customWidth="1"/>
    <col min="13321" max="13569" width="8.85546875" style="2"/>
    <col min="13570" max="13570" width="63" style="2" customWidth="1"/>
    <col min="13571" max="13576" width="12.7109375" style="2" customWidth="1"/>
    <col min="13577" max="13825" width="8.85546875" style="2"/>
    <col min="13826" max="13826" width="63" style="2" customWidth="1"/>
    <col min="13827" max="13832" width="12.7109375" style="2" customWidth="1"/>
    <col min="13833" max="14081" width="8.85546875" style="2"/>
    <col min="14082" max="14082" width="63" style="2" customWidth="1"/>
    <col min="14083" max="14088" width="12.7109375" style="2" customWidth="1"/>
    <col min="14089" max="14337" width="8.85546875" style="2"/>
    <col min="14338" max="14338" width="63" style="2" customWidth="1"/>
    <col min="14339" max="14344" width="12.7109375" style="2" customWidth="1"/>
    <col min="14345" max="14593" width="8.85546875" style="2"/>
    <col min="14594" max="14594" width="63" style="2" customWidth="1"/>
    <col min="14595" max="14600" width="12.7109375" style="2" customWidth="1"/>
    <col min="14601" max="14849" width="8.85546875" style="2"/>
    <col min="14850" max="14850" width="63" style="2" customWidth="1"/>
    <col min="14851" max="14856" width="12.7109375" style="2" customWidth="1"/>
    <col min="14857" max="15105" width="8.85546875" style="2"/>
    <col min="15106" max="15106" width="63" style="2" customWidth="1"/>
    <col min="15107" max="15112" width="12.7109375" style="2" customWidth="1"/>
    <col min="15113" max="15361" width="8.85546875" style="2"/>
    <col min="15362" max="15362" width="63" style="2" customWidth="1"/>
    <col min="15363" max="15368" width="12.7109375" style="2" customWidth="1"/>
    <col min="15369" max="15617" width="8.85546875" style="2"/>
    <col min="15618" max="15618" width="63" style="2" customWidth="1"/>
    <col min="15619" max="15624" width="12.7109375" style="2" customWidth="1"/>
    <col min="15625" max="15873" width="8.85546875" style="2"/>
    <col min="15874" max="15874" width="63" style="2" customWidth="1"/>
    <col min="15875" max="15880" width="12.7109375" style="2" customWidth="1"/>
    <col min="15881" max="16129" width="8.85546875" style="2"/>
    <col min="16130" max="16130" width="63" style="2" customWidth="1"/>
    <col min="16131" max="16136" width="12.7109375" style="2" customWidth="1"/>
    <col min="16137" max="16384" width="8.85546875" style="2"/>
  </cols>
  <sheetData>
    <row r="1" spans="1:8">
      <c r="A1" s="348" t="s">
        <v>513</v>
      </c>
      <c r="B1" s="348"/>
      <c r="C1" s="348"/>
      <c r="D1" s="348"/>
      <c r="E1" s="348"/>
      <c r="F1" s="348"/>
      <c r="G1" s="348"/>
      <c r="H1" s="348"/>
    </row>
    <row r="2" spans="1:8" ht="18.75">
      <c r="A2" s="349" t="s">
        <v>461</v>
      </c>
      <c r="B2" s="350"/>
      <c r="C2" s="350"/>
      <c r="D2" s="350"/>
      <c r="E2" s="350"/>
      <c r="F2" s="350"/>
      <c r="G2" s="350"/>
      <c r="H2" s="350"/>
    </row>
    <row r="3" spans="1:8" ht="29.25" customHeight="1">
      <c r="A3" s="351" t="s">
        <v>538</v>
      </c>
      <c r="B3" s="351"/>
      <c r="C3" s="351"/>
      <c r="D3" s="351"/>
      <c r="E3" s="351"/>
      <c r="F3" s="351"/>
      <c r="G3" s="351"/>
      <c r="H3" s="351"/>
    </row>
    <row r="4" spans="1:8" ht="29.25" customHeight="1" thickBot="1">
      <c r="A4" s="352" t="s">
        <v>123</v>
      </c>
      <c r="B4" s="352"/>
      <c r="C4" s="352"/>
      <c r="D4" s="352"/>
      <c r="E4" s="352"/>
      <c r="F4" s="352"/>
      <c r="G4" s="352"/>
      <c r="H4" s="352"/>
    </row>
    <row r="5" spans="1:8" s="8" customFormat="1" ht="126.75" customHeight="1">
      <c r="A5" s="310" t="s">
        <v>194</v>
      </c>
      <c r="B5" s="311" t="s">
        <v>201</v>
      </c>
      <c r="C5" s="312" t="s">
        <v>127</v>
      </c>
      <c r="D5" s="312" t="s">
        <v>541</v>
      </c>
      <c r="E5" s="312" t="s">
        <v>568</v>
      </c>
      <c r="F5" s="312" t="s">
        <v>542</v>
      </c>
      <c r="G5" s="312" t="s">
        <v>569</v>
      </c>
      <c r="H5" s="313" t="s">
        <v>543</v>
      </c>
    </row>
    <row r="6" spans="1:8" s="8" customFormat="1" ht="28.5" customHeight="1">
      <c r="A6" s="319">
        <v>1</v>
      </c>
      <c r="B6" s="318">
        <v>2</v>
      </c>
      <c r="C6" s="318">
        <v>3</v>
      </c>
      <c r="D6" s="318">
        <v>4</v>
      </c>
      <c r="E6" s="318">
        <v>5</v>
      </c>
      <c r="F6" s="318">
        <v>6</v>
      </c>
      <c r="G6" s="318">
        <v>7</v>
      </c>
      <c r="H6" s="320">
        <v>8</v>
      </c>
    </row>
    <row r="7" spans="1:8" s="8" customFormat="1" ht="33.75" customHeight="1">
      <c r="A7" s="14" t="s">
        <v>204</v>
      </c>
      <c r="B7" s="299" t="s">
        <v>195</v>
      </c>
      <c r="C7" s="321"/>
      <c r="D7" s="321"/>
      <c r="E7" s="321"/>
      <c r="F7" s="321"/>
      <c r="G7" s="321"/>
      <c r="H7" s="322"/>
    </row>
    <row r="8" spans="1:8" s="8" customFormat="1" ht="14.25" customHeight="1">
      <c r="A8" s="14"/>
      <c r="B8" s="300" t="s">
        <v>129</v>
      </c>
      <c r="C8" s="9"/>
      <c r="D8" s="9"/>
      <c r="E8" s="9"/>
      <c r="F8" s="9"/>
      <c r="G8" s="9"/>
      <c r="H8" s="232"/>
    </row>
    <row r="9" spans="1:8" s="8" customFormat="1" ht="15" customHeight="1">
      <c r="A9" s="14"/>
      <c r="B9" s="300" t="s">
        <v>130</v>
      </c>
      <c r="C9" s="9"/>
      <c r="D9" s="9"/>
      <c r="E9" s="9"/>
      <c r="F9" s="9"/>
      <c r="G9" s="9"/>
      <c r="H9" s="232"/>
    </row>
    <row r="10" spans="1:8">
      <c r="A10" s="15"/>
      <c r="B10" s="301" t="s">
        <v>0</v>
      </c>
      <c r="C10" s="1"/>
      <c r="D10" s="1"/>
      <c r="E10" s="1"/>
      <c r="F10" s="1"/>
      <c r="G10" s="1"/>
      <c r="H10" s="233"/>
    </row>
    <row r="11" spans="1:8">
      <c r="A11" s="15"/>
      <c r="B11" s="302" t="s">
        <v>1</v>
      </c>
      <c r="C11" s="1"/>
      <c r="D11" s="1"/>
      <c r="E11" s="1"/>
      <c r="F11" s="1"/>
      <c r="G11" s="1"/>
      <c r="H11" s="233"/>
    </row>
    <row r="12" spans="1:8">
      <c r="A12" s="15"/>
      <c r="B12" s="303" t="s">
        <v>2</v>
      </c>
      <c r="C12" s="1"/>
      <c r="D12" s="1"/>
      <c r="E12" s="1"/>
      <c r="F12" s="1"/>
      <c r="G12" s="1"/>
      <c r="H12" s="233"/>
    </row>
    <row r="13" spans="1:8">
      <c r="A13" s="15"/>
      <c r="B13" s="304" t="s">
        <v>3</v>
      </c>
      <c r="C13" s="1"/>
      <c r="D13" s="1"/>
      <c r="E13" s="1"/>
      <c r="F13" s="1"/>
      <c r="G13" s="1"/>
      <c r="H13" s="233"/>
    </row>
    <row r="14" spans="1:8">
      <c r="A14" s="15"/>
      <c r="B14" s="305" t="s">
        <v>4</v>
      </c>
      <c r="C14" s="1"/>
      <c r="D14" s="1"/>
      <c r="E14" s="1"/>
      <c r="F14" s="1"/>
      <c r="G14" s="1"/>
      <c r="H14" s="233"/>
    </row>
    <row r="15" spans="1:8">
      <c r="A15" s="15"/>
      <c r="B15" s="305" t="s">
        <v>5</v>
      </c>
      <c r="C15" s="1"/>
      <c r="D15" s="1"/>
      <c r="E15" s="1"/>
      <c r="F15" s="1"/>
      <c r="G15" s="1"/>
      <c r="H15" s="233"/>
    </row>
    <row r="16" spans="1:8">
      <c r="A16" s="15"/>
      <c r="B16" s="305" t="s">
        <v>6</v>
      </c>
      <c r="C16" s="1"/>
      <c r="D16" s="1"/>
      <c r="E16" s="1"/>
      <c r="F16" s="1"/>
      <c r="G16" s="1"/>
      <c r="H16" s="233"/>
    </row>
    <row r="17" spans="1:8">
      <c r="A17" s="15"/>
      <c r="B17" s="305" t="s">
        <v>7</v>
      </c>
      <c r="C17" s="1"/>
      <c r="D17" s="1"/>
      <c r="E17" s="1"/>
      <c r="F17" s="1"/>
      <c r="G17" s="1"/>
      <c r="H17" s="233"/>
    </row>
    <row r="18" spans="1:8">
      <c r="A18" s="15"/>
      <c r="B18" s="305" t="s">
        <v>8</v>
      </c>
      <c r="C18" s="1"/>
      <c r="D18" s="1"/>
      <c r="E18" s="1"/>
      <c r="F18" s="1"/>
      <c r="G18" s="1"/>
      <c r="H18" s="233"/>
    </row>
    <row r="19" spans="1:8">
      <c r="A19" s="15"/>
      <c r="B19" s="305" t="s">
        <v>9</v>
      </c>
      <c r="C19" s="1"/>
      <c r="D19" s="1"/>
      <c r="E19" s="1"/>
      <c r="F19" s="1"/>
      <c r="G19" s="1"/>
      <c r="H19" s="233"/>
    </row>
    <row r="20" spans="1:8" ht="13.5" customHeight="1">
      <c r="A20" s="15"/>
      <c r="B20" s="304" t="s">
        <v>10</v>
      </c>
      <c r="C20" s="1"/>
      <c r="D20" s="1"/>
      <c r="E20" s="1"/>
      <c r="F20" s="1"/>
      <c r="G20" s="1"/>
      <c r="H20" s="233"/>
    </row>
    <row r="21" spans="1:8">
      <c r="A21" s="15"/>
      <c r="B21" s="302" t="s">
        <v>11</v>
      </c>
      <c r="C21" s="1"/>
      <c r="D21" s="1"/>
      <c r="E21" s="1"/>
      <c r="F21" s="1"/>
      <c r="G21" s="1"/>
      <c r="H21" s="233"/>
    </row>
    <row r="22" spans="1:8">
      <c r="A22" s="15"/>
      <c r="B22" s="303" t="s">
        <v>12</v>
      </c>
      <c r="C22" s="1"/>
      <c r="D22" s="1"/>
      <c r="E22" s="1"/>
      <c r="F22" s="1"/>
      <c r="G22" s="1"/>
      <c r="H22" s="233"/>
    </row>
    <row r="23" spans="1:8">
      <c r="A23" s="15"/>
      <c r="B23" s="303" t="s">
        <v>13</v>
      </c>
      <c r="C23" s="1"/>
      <c r="D23" s="1"/>
      <c r="E23" s="1"/>
      <c r="F23" s="1"/>
      <c r="G23" s="1"/>
      <c r="H23" s="233"/>
    </row>
    <row r="24" spans="1:8">
      <c r="A24" s="15"/>
      <c r="B24" s="304" t="s">
        <v>462</v>
      </c>
      <c r="C24" s="1"/>
      <c r="D24" s="1"/>
      <c r="E24" s="1"/>
      <c r="F24" s="1"/>
      <c r="G24" s="1"/>
      <c r="H24" s="233"/>
    </row>
    <row r="25" spans="1:8">
      <c r="A25" s="15"/>
      <c r="B25" s="304" t="s">
        <v>463</v>
      </c>
      <c r="C25" s="1"/>
      <c r="D25" s="1"/>
      <c r="E25" s="1"/>
      <c r="F25" s="1"/>
      <c r="G25" s="1"/>
      <c r="H25" s="233"/>
    </row>
    <row r="26" spans="1:8">
      <c r="A26" s="15"/>
      <c r="B26" s="303" t="s">
        <v>14</v>
      </c>
      <c r="C26" s="1"/>
      <c r="D26" s="1"/>
      <c r="E26" s="1"/>
      <c r="F26" s="1"/>
      <c r="G26" s="1"/>
      <c r="H26" s="233"/>
    </row>
    <row r="27" spans="1:8">
      <c r="A27" s="15"/>
      <c r="B27" s="304" t="s">
        <v>15</v>
      </c>
      <c r="C27" s="1"/>
      <c r="D27" s="1"/>
      <c r="E27" s="1"/>
      <c r="F27" s="1"/>
      <c r="G27" s="1"/>
      <c r="H27" s="233"/>
    </row>
    <row r="28" spans="1:8" ht="23.25">
      <c r="A28" s="15"/>
      <c r="B28" s="304" t="s">
        <v>16</v>
      </c>
      <c r="C28" s="1"/>
      <c r="D28" s="1"/>
      <c r="E28" s="1"/>
      <c r="F28" s="1"/>
      <c r="G28" s="1"/>
      <c r="H28" s="233"/>
    </row>
    <row r="29" spans="1:8" ht="34.5">
      <c r="A29" s="15"/>
      <c r="B29" s="304" t="s">
        <v>17</v>
      </c>
      <c r="C29" s="1"/>
      <c r="D29" s="1"/>
      <c r="E29" s="1"/>
      <c r="F29" s="1"/>
      <c r="G29" s="1"/>
      <c r="H29" s="233"/>
    </row>
    <row r="30" spans="1:8">
      <c r="A30" s="15"/>
      <c r="B30" s="304" t="s">
        <v>18</v>
      </c>
      <c r="C30" s="1"/>
      <c r="D30" s="1"/>
      <c r="E30" s="1"/>
      <c r="F30" s="1"/>
      <c r="G30" s="1"/>
      <c r="H30" s="233"/>
    </row>
    <row r="31" spans="1:8">
      <c r="A31" s="15"/>
      <c r="B31" s="305" t="s">
        <v>19</v>
      </c>
      <c r="C31" s="1"/>
      <c r="D31" s="1"/>
      <c r="E31" s="1"/>
      <c r="F31" s="1"/>
      <c r="G31" s="1"/>
      <c r="H31" s="233"/>
    </row>
    <row r="32" spans="1:8">
      <c r="A32" s="15"/>
      <c r="B32" s="305" t="s">
        <v>20</v>
      </c>
      <c r="C32" s="1"/>
      <c r="D32" s="1"/>
      <c r="E32" s="1"/>
      <c r="F32" s="1"/>
      <c r="G32" s="1"/>
      <c r="H32" s="233"/>
    </row>
    <row r="33" spans="1:8">
      <c r="A33" s="15"/>
      <c r="B33" s="305" t="s">
        <v>21</v>
      </c>
      <c r="C33" s="1"/>
      <c r="D33" s="1"/>
      <c r="E33" s="1"/>
      <c r="F33" s="1"/>
      <c r="G33" s="1"/>
      <c r="H33" s="233"/>
    </row>
    <row r="34" spans="1:8">
      <c r="A34" s="15"/>
      <c r="B34" s="305" t="s">
        <v>22</v>
      </c>
      <c r="C34" s="1"/>
      <c r="D34" s="1"/>
      <c r="E34" s="1"/>
      <c r="F34" s="1"/>
      <c r="G34" s="1"/>
      <c r="H34" s="233"/>
    </row>
    <row r="35" spans="1:8">
      <c r="A35" s="15"/>
      <c r="B35" s="305" t="s">
        <v>23</v>
      </c>
      <c r="C35" s="1"/>
      <c r="D35" s="1"/>
      <c r="E35" s="1"/>
      <c r="F35" s="1"/>
      <c r="G35" s="1"/>
      <c r="H35" s="233"/>
    </row>
    <row r="36" spans="1:8">
      <c r="A36" s="15"/>
      <c r="B36" s="305" t="s">
        <v>24</v>
      </c>
      <c r="C36" s="1"/>
      <c r="D36" s="1"/>
      <c r="E36" s="1"/>
      <c r="F36" s="1"/>
      <c r="G36" s="1"/>
      <c r="H36" s="233"/>
    </row>
    <row r="37" spans="1:8">
      <c r="A37" s="15"/>
      <c r="B37" s="305" t="s">
        <v>25</v>
      </c>
      <c r="C37" s="1"/>
      <c r="D37" s="1"/>
      <c r="E37" s="1"/>
      <c r="F37" s="1"/>
      <c r="G37" s="1"/>
      <c r="H37" s="233"/>
    </row>
    <row r="38" spans="1:8">
      <c r="A38" s="15"/>
      <c r="B38" s="305" t="s">
        <v>26</v>
      </c>
      <c r="C38" s="1"/>
      <c r="D38" s="1"/>
      <c r="E38" s="1"/>
      <c r="F38" s="1"/>
      <c r="G38" s="1"/>
      <c r="H38" s="233"/>
    </row>
    <row r="39" spans="1:8">
      <c r="A39" s="15"/>
      <c r="B39" s="305" t="s">
        <v>27</v>
      </c>
      <c r="C39" s="1"/>
      <c r="D39" s="1"/>
      <c r="E39" s="1"/>
      <c r="F39" s="1"/>
      <c r="G39" s="1"/>
      <c r="H39" s="233"/>
    </row>
    <row r="40" spans="1:8">
      <c r="A40" s="15"/>
      <c r="B40" s="305" t="s">
        <v>28</v>
      </c>
      <c r="C40" s="1"/>
      <c r="D40" s="1"/>
      <c r="E40" s="1"/>
      <c r="F40" s="1"/>
      <c r="G40" s="1"/>
      <c r="H40" s="233"/>
    </row>
    <row r="41" spans="1:8">
      <c r="A41" s="15"/>
      <c r="B41" s="305" t="s">
        <v>29</v>
      </c>
      <c r="C41" s="1"/>
      <c r="D41" s="1"/>
      <c r="E41" s="1"/>
      <c r="F41" s="1"/>
      <c r="G41" s="1"/>
      <c r="H41" s="233"/>
    </row>
    <row r="42" spans="1:8" ht="23.25">
      <c r="A42" s="15"/>
      <c r="B42" s="305" t="s">
        <v>30</v>
      </c>
      <c r="C42" s="1"/>
      <c r="D42" s="1"/>
      <c r="E42" s="1"/>
      <c r="F42" s="1"/>
      <c r="G42" s="1"/>
      <c r="H42" s="233"/>
    </row>
    <row r="43" spans="1:8">
      <c r="A43" s="15"/>
      <c r="B43" s="304" t="s">
        <v>31</v>
      </c>
      <c r="C43" s="1"/>
      <c r="D43" s="1"/>
      <c r="E43" s="1"/>
      <c r="F43" s="1"/>
      <c r="G43" s="1"/>
      <c r="H43" s="233"/>
    </row>
    <row r="44" spans="1:8">
      <c r="A44" s="15"/>
      <c r="B44" s="305" t="s">
        <v>32</v>
      </c>
      <c r="C44" s="1"/>
      <c r="D44" s="1"/>
      <c r="E44" s="1"/>
      <c r="F44" s="1"/>
      <c r="G44" s="1"/>
      <c r="H44" s="233"/>
    </row>
    <row r="45" spans="1:8">
      <c r="A45" s="15"/>
      <c r="B45" s="305" t="s">
        <v>33</v>
      </c>
      <c r="C45" s="1"/>
      <c r="D45" s="1"/>
      <c r="E45" s="1"/>
      <c r="F45" s="1"/>
      <c r="G45" s="1"/>
      <c r="H45" s="233"/>
    </row>
    <row r="46" spans="1:8" ht="23.25">
      <c r="A46" s="15"/>
      <c r="B46" s="305" t="s">
        <v>34</v>
      </c>
      <c r="C46" s="1"/>
      <c r="D46" s="1"/>
      <c r="E46" s="1"/>
      <c r="F46" s="1"/>
      <c r="G46" s="1"/>
      <c r="H46" s="233"/>
    </row>
    <row r="47" spans="1:8">
      <c r="A47" s="15"/>
      <c r="B47" s="304" t="s">
        <v>35</v>
      </c>
      <c r="C47" s="1"/>
      <c r="D47" s="1"/>
      <c r="E47" s="1"/>
      <c r="F47" s="1"/>
      <c r="G47" s="1"/>
      <c r="H47" s="233"/>
    </row>
    <row r="48" spans="1:8">
      <c r="A48" s="15"/>
      <c r="B48" s="304" t="s">
        <v>36</v>
      </c>
      <c r="C48" s="1"/>
      <c r="D48" s="1"/>
      <c r="E48" s="1"/>
      <c r="F48" s="1"/>
      <c r="G48" s="1"/>
      <c r="H48" s="233"/>
    </row>
    <row r="49" spans="1:8">
      <c r="A49" s="15"/>
      <c r="B49" s="304" t="s">
        <v>37</v>
      </c>
      <c r="C49" s="1"/>
      <c r="D49" s="1"/>
      <c r="E49" s="1"/>
      <c r="F49" s="1"/>
      <c r="G49" s="1"/>
      <c r="H49" s="233"/>
    </row>
    <row r="50" spans="1:8">
      <c r="A50" s="15"/>
      <c r="B50" s="304" t="s">
        <v>38</v>
      </c>
      <c r="C50" s="1"/>
      <c r="D50" s="1"/>
      <c r="E50" s="1"/>
      <c r="F50" s="1"/>
      <c r="G50" s="1"/>
      <c r="H50" s="233"/>
    </row>
    <row r="51" spans="1:8">
      <c r="A51" s="15"/>
      <c r="B51" s="304" t="s">
        <v>39</v>
      </c>
      <c r="C51" s="1"/>
      <c r="D51" s="1"/>
      <c r="E51" s="1"/>
      <c r="F51" s="1"/>
      <c r="G51" s="1"/>
      <c r="H51" s="233"/>
    </row>
    <row r="52" spans="1:8">
      <c r="A52" s="15"/>
      <c r="B52" s="304" t="s">
        <v>40</v>
      </c>
      <c r="C52" s="1"/>
      <c r="D52" s="1"/>
      <c r="E52" s="1"/>
      <c r="F52" s="1"/>
      <c r="G52" s="1"/>
      <c r="H52" s="233"/>
    </row>
    <row r="53" spans="1:8">
      <c r="A53" s="15"/>
      <c r="B53" s="304" t="s">
        <v>41</v>
      </c>
      <c r="C53" s="1"/>
      <c r="D53" s="1"/>
      <c r="E53" s="1"/>
      <c r="F53" s="1"/>
      <c r="G53" s="1"/>
      <c r="H53" s="233"/>
    </row>
    <row r="54" spans="1:8">
      <c r="A54" s="15"/>
      <c r="B54" s="305" t="s">
        <v>42</v>
      </c>
      <c r="C54" s="1"/>
      <c r="D54" s="1"/>
      <c r="E54" s="1"/>
      <c r="F54" s="1"/>
      <c r="G54" s="1"/>
      <c r="H54" s="233"/>
    </row>
    <row r="55" spans="1:8">
      <c r="A55" s="15"/>
      <c r="B55" s="305" t="s">
        <v>43</v>
      </c>
      <c r="C55" s="1"/>
      <c r="D55" s="1"/>
      <c r="E55" s="1"/>
      <c r="F55" s="1"/>
      <c r="G55" s="1"/>
      <c r="H55" s="233"/>
    </row>
    <row r="56" spans="1:8">
      <c r="A56" s="15"/>
      <c r="B56" s="305" t="s">
        <v>44</v>
      </c>
      <c r="C56" s="1"/>
      <c r="D56" s="1"/>
      <c r="E56" s="1"/>
      <c r="F56" s="1"/>
      <c r="G56" s="1"/>
      <c r="H56" s="233"/>
    </row>
    <row r="57" spans="1:8">
      <c r="A57" s="15"/>
      <c r="B57" s="305" t="s">
        <v>45</v>
      </c>
      <c r="C57" s="1"/>
      <c r="D57" s="1"/>
      <c r="E57" s="1"/>
      <c r="F57" s="1"/>
      <c r="G57" s="1"/>
      <c r="H57" s="233"/>
    </row>
    <row r="58" spans="1:8" ht="23.25">
      <c r="A58" s="15"/>
      <c r="B58" s="305" t="s">
        <v>46</v>
      </c>
      <c r="C58" s="1"/>
      <c r="D58" s="1"/>
      <c r="E58" s="1"/>
      <c r="F58" s="1"/>
      <c r="G58" s="1"/>
      <c r="H58" s="233"/>
    </row>
    <row r="59" spans="1:8" ht="23.25">
      <c r="A59" s="15"/>
      <c r="B59" s="305" t="s">
        <v>47</v>
      </c>
      <c r="C59" s="1"/>
      <c r="D59" s="1"/>
      <c r="E59" s="1"/>
      <c r="F59" s="1"/>
      <c r="G59" s="1"/>
      <c r="H59" s="233"/>
    </row>
    <row r="60" spans="1:8" ht="23.25">
      <c r="A60" s="15"/>
      <c r="B60" s="305" t="s">
        <v>48</v>
      </c>
      <c r="C60" s="1"/>
      <c r="D60" s="1"/>
      <c r="E60" s="1"/>
      <c r="F60" s="1"/>
      <c r="G60" s="1"/>
      <c r="H60" s="233"/>
    </row>
    <row r="61" spans="1:8" ht="23.25">
      <c r="A61" s="15"/>
      <c r="B61" s="304" t="s">
        <v>49</v>
      </c>
      <c r="C61" s="1"/>
      <c r="D61" s="1"/>
      <c r="E61" s="1"/>
      <c r="F61" s="1"/>
      <c r="G61" s="1"/>
      <c r="H61" s="233"/>
    </row>
    <row r="62" spans="1:8">
      <c r="A62" s="15"/>
      <c r="B62" s="304" t="s">
        <v>50</v>
      </c>
      <c r="C62" s="1"/>
      <c r="D62" s="1"/>
      <c r="E62" s="1"/>
      <c r="F62" s="1"/>
      <c r="G62" s="1"/>
      <c r="H62" s="233"/>
    </row>
    <row r="63" spans="1:8">
      <c r="A63" s="15"/>
      <c r="B63" s="303" t="s">
        <v>51</v>
      </c>
      <c r="C63" s="1"/>
      <c r="D63" s="1"/>
      <c r="E63" s="1"/>
      <c r="F63" s="1"/>
      <c r="G63" s="1"/>
      <c r="H63" s="233"/>
    </row>
    <row r="64" spans="1:8">
      <c r="A64" s="15"/>
      <c r="B64" s="303" t="s">
        <v>52</v>
      </c>
      <c r="C64" s="1"/>
      <c r="D64" s="1"/>
      <c r="E64" s="1"/>
      <c r="F64" s="1"/>
      <c r="G64" s="1"/>
      <c r="H64" s="233"/>
    </row>
    <row r="65" spans="1:8">
      <c r="A65" s="15"/>
      <c r="B65" s="303" t="s">
        <v>53</v>
      </c>
      <c r="C65" s="1"/>
      <c r="D65" s="1"/>
      <c r="E65" s="1"/>
      <c r="F65" s="1"/>
      <c r="G65" s="1"/>
      <c r="H65" s="233"/>
    </row>
    <row r="66" spans="1:8" ht="23.25">
      <c r="A66" s="15"/>
      <c r="B66" s="303" t="s">
        <v>54</v>
      </c>
      <c r="C66" s="1"/>
      <c r="D66" s="1"/>
      <c r="E66" s="1"/>
      <c r="F66" s="1"/>
      <c r="G66" s="1"/>
      <c r="H66" s="233"/>
    </row>
    <row r="67" spans="1:8" ht="23.25">
      <c r="A67" s="15"/>
      <c r="B67" s="303" t="s">
        <v>55</v>
      </c>
      <c r="C67" s="1"/>
      <c r="D67" s="1"/>
      <c r="E67" s="1"/>
      <c r="F67" s="1"/>
      <c r="G67" s="1"/>
      <c r="H67" s="233"/>
    </row>
    <row r="68" spans="1:8">
      <c r="A68" s="15"/>
      <c r="B68" s="304" t="s">
        <v>56</v>
      </c>
      <c r="C68" s="1"/>
      <c r="D68" s="1"/>
      <c r="E68" s="1"/>
      <c r="F68" s="1"/>
      <c r="G68" s="1"/>
      <c r="H68" s="233"/>
    </row>
    <row r="69" spans="1:8">
      <c r="A69" s="15"/>
      <c r="B69" s="304" t="s">
        <v>57</v>
      </c>
      <c r="C69" s="1"/>
      <c r="D69" s="1"/>
      <c r="E69" s="1"/>
      <c r="F69" s="1"/>
      <c r="G69" s="1"/>
      <c r="H69" s="233"/>
    </row>
    <row r="70" spans="1:8">
      <c r="A70" s="15"/>
      <c r="B70" s="304" t="s">
        <v>58</v>
      </c>
      <c r="C70" s="1"/>
      <c r="D70" s="1"/>
      <c r="E70" s="1"/>
      <c r="F70" s="1"/>
      <c r="G70" s="1"/>
      <c r="H70" s="233"/>
    </row>
    <row r="71" spans="1:8">
      <c r="A71" s="15"/>
      <c r="B71" s="304" t="s">
        <v>59</v>
      </c>
      <c r="C71" s="1"/>
      <c r="D71" s="1"/>
      <c r="E71" s="1"/>
      <c r="F71" s="1"/>
      <c r="G71" s="1"/>
      <c r="H71" s="233"/>
    </row>
    <row r="72" spans="1:8" ht="23.25">
      <c r="A72" s="15"/>
      <c r="B72" s="304" t="s">
        <v>60</v>
      </c>
      <c r="C72" s="1"/>
      <c r="D72" s="1"/>
      <c r="E72" s="1"/>
      <c r="F72" s="1"/>
      <c r="G72" s="1"/>
      <c r="H72" s="233"/>
    </row>
    <row r="73" spans="1:8" ht="23.25">
      <c r="A73" s="15"/>
      <c r="B73" s="304" t="s">
        <v>61</v>
      </c>
      <c r="C73" s="1"/>
      <c r="D73" s="1"/>
      <c r="E73" s="1"/>
      <c r="F73" s="1"/>
      <c r="G73" s="1"/>
      <c r="H73" s="233"/>
    </row>
    <row r="74" spans="1:8">
      <c r="A74" s="15"/>
      <c r="B74" s="303" t="s">
        <v>62</v>
      </c>
      <c r="C74" s="1"/>
      <c r="D74" s="1"/>
      <c r="E74" s="1"/>
      <c r="F74" s="1"/>
      <c r="G74" s="1"/>
      <c r="H74" s="233"/>
    </row>
    <row r="75" spans="1:8">
      <c r="A75" s="15"/>
      <c r="B75" s="303" t="s">
        <v>63</v>
      </c>
      <c r="C75" s="1"/>
      <c r="D75" s="1"/>
      <c r="E75" s="1"/>
      <c r="F75" s="1"/>
      <c r="G75" s="1"/>
      <c r="H75" s="233"/>
    </row>
    <row r="76" spans="1:8">
      <c r="A76" s="15"/>
      <c r="B76" s="304" t="s">
        <v>64</v>
      </c>
      <c r="C76" s="1"/>
      <c r="D76" s="1"/>
      <c r="E76" s="1"/>
      <c r="F76" s="1"/>
      <c r="G76" s="1"/>
      <c r="H76" s="233"/>
    </row>
    <row r="77" spans="1:8">
      <c r="A77" s="15"/>
      <c r="B77" s="304" t="s">
        <v>65</v>
      </c>
      <c r="C77" s="1"/>
      <c r="D77" s="1"/>
      <c r="E77" s="1"/>
      <c r="F77" s="1"/>
      <c r="G77" s="1"/>
      <c r="H77" s="233"/>
    </row>
    <row r="78" spans="1:8">
      <c r="A78" s="15"/>
      <c r="B78" s="304" t="s">
        <v>66</v>
      </c>
      <c r="C78" s="1"/>
      <c r="D78" s="1"/>
      <c r="E78" s="1"/>
      <c r="F78" s="1"/>
      <c r="G78" s="1"/>
      <c r="H78" s="233"/>
    </row>
    <row r="79" spans="1:8" ht="23.25">
      <c r="A79" s="15"/>
      <c r="B79" s="304" t="s">
        <v>67</v>
      </c>
      <c r="C79" s="1"/>
      <c r="D79" s="1"/>
      <c r="E79" s="1"/>
      <c r="F79" s="1"/>
      <c r="G79" s="1"/>
      <c r="H79" s="233"/>
    </row>
    <row r="80" spans="1:8">
      <c r="A80" s="15"/>
      <c r="B80" s="304" t="s">
        <v>68</v>
      </c>
      <c r="C80" s="1"/>
      <c r="D80" s="1"/>
      <c r="E80" s="1"/>
      <c r="F80" s="1"/>
      <c r="G80" s="1"/>
      <c r="H80" s="233"/>
    </row>
    <row r="81" spans="1:8" ht="23.25">
      <c r="A81" s="15"/>
      <c r="B81" s="304" t="s">
        <v>69</v>
      </c>
      <c r="C81" s="1"/>
      <c r="D81" s="1"/>
      <c r="E81" s="1"/>
      <c r="F81" s="1"/>
      <c r="G81" s="1"/>
      <c r="H81" s="233"/>
    </row>
    <row r="82" spans="1:8">
      <c r="A82" s="15"/>
      <c r="B82" s="304" t="s">
        <v>70</v>
      </c>
      <c r="C82" s="1"/>
      <c r="D82" s="1"/>
      <c r="E82" s="1"/>
      <c r="F82" s="1"/>
      <c r="G82" s="1"/>
      <c r="H82" s="233"/>
    </row>
    <row r="83" spans="1:8">
      <c r="A83" s="15"/>
      <c r="B83" s="304" t="s">
        <v>71</v>
      </c>
      <c r="C83" s="1"/>
      <c r="D83" s="1"/>
      <c r="E83" s="1"/>
      <c r="F83" s="1"/>
      <c r="G83" s="1"/>
      <c r="H83" s="233"/>
    </row>
    <row r="84" spans="1:8">
      <c r="A84" s="15"/>
      <c r="B84" s="304" t="s">
        <v>72</v>
      </c>
      <c r="C84" s="1"/>
      <c r="D84" s="1"/>
      <c r="E84" s="1"/>
      <c r="F84" s="1"/>
      <c r="G84" s="1"/>
      <c r="H84" s="233"/>
    </row>
    <row r="85" spans="1:8">
      <c r="A85" s="15"/>
      <c r="B85" s="304" t="s">
        <v>73</v>
      </c>
      <c r="C85" s="1"/>
      <c r="D85" s="1"/>
      <c r="E85" s="1"/>
      <c r="F85" s="1"/>
      <c r="G85" s="1"/>
      <c r="H85" s="233"/>
    </row>
    <row r="86" spans="1:8">
      <c r="A86" s="15"/>
      <c r="B86" s="304" t="s">
        <v>74</v>
      </c>
      <c r="C86" s="1"/>
      <c r="D86" s="1"/>
      <c r="E86" s="1"/>
      <c r="F86" s="1"/>
      <c r="G86" s="1"/>
      <c r="H86" s="233"/>
    </row>
    <row r="87" spans="1:8" ht="23.25">
      <c r="A87" s="15"/>
      <c r="B87" s="304" t="s">
        <v>75</v>
      </c>
      <c r="C87" s="1"/>
      <c r="D87" s="1"/>
      <c r="E87" s="1"/>
      <c r="F87" s="1"/>
      <c r="G87" s="1"/>
      <c r="H87" s="233"/>
    </row>
    <row r="88" spans="1:8">
      <c r="A88" s="15"/>
      <c r="B88" s="302" t="s">
        <v>76</v>
      </c>
      <c r="C88" s="1"/>
      <c r="D88" s="1"/>
      <c r="E88" s="1"/>
      <c r="F88" s="1"/>
      <c r="G88" s="1"/>
      <c r="H88" s="233"/>
    </row>
    <row r="89" spans="1:8">
      <c r="A89" s="15"/>
      <c r="B89" s="303" t="s">
        <v>77</v>
      </c>
      <c r="C89" s="1"/>
      <c r="D89" s="1"/>
      <c r="E89" s="1"/>
      <c r="F89" s="1"/>
      <c r="G89" s="1"/>
      <c r="H89" s="233"/>
    </row>
    <row r="90" spans="1:8">
      <c r="A90" s="15"/>
      <c r="B90" s="304" t="s">
        <v>78</v>
      </c>
      <c r="C90" s="1"/>
      <c r="D90" s="1"/>
      <c r="E90" s="1"/>
      <c r="F90" s="1"/>
      <c r="G90" s="1"/>
      <c r="H90" s="233"/>
    </row>
    <row r="91" spans="1:8">
      <c r="A91" s="15"/>
      <c r="B91" s="304" t="s">
        <v>79</v>
      </c>
      <c r="C91" s="1"/>
      <c r="D91" s="1"/>
      <c r="E91" s="1"/>
      <c r="F91" s="1"/>
      <c r="G91" s="1"/>
      <c r="H91" s="233"/>
    </row>
    <row r="92" spans="1:8">
      <c r="A92" s="15"/>
      <c r="B92" s="304" t="s">
        <v>80</v>
      </c>
      <c r="C92" s="1"/>
      <c r="D92" s="1"/>
      <c r="E92" s="1"/>
      <c r="F92" s="1"/>
      <c r="G92" s="1"/>
      <c r="H92" s="233"/>
    </row>
    <row r="93" spans="1:8">
      <c r="A93" s="15"/>
      <c r="B93" s="304" t="s">
        <v>81</v>
      </c>
      <c r="C93" s="1"/>
      <c r="D93" s="1"/>
      <c r="E93" s="1"/>
      <c r="F93" s="1"/>
      <c r="G93" s="1"/>
      <c r="H93" s="233"/>
    </row>
    <row r="94" spans="1:8">
      <c r="A94" s="15"/>
      <c r="B94" s="303" t="s">
        <v>82</v>
      </c>
      <c r="C94" s="1"/>
      <c r="D94" s="1"/>
      <c r="E94" s="1"/>
      <c r="F94" s="1"/>
      <c r="G94" s="1"/>
      <c r="H94" s="233"/>
    </row>
    <row r="95" spans="1:8" ht="23.25">
      <c r="A95" s="15"/>
      <c r="B95" s="303" t="s">
        <v>83</v>
      </c>
      <c r="C95" s="1"/>
      <c r="D95" s="1"/>
      <c r="E95" s="1"/>
      <c r="F95" s="1"/>
      <c r="G95" s="1"/>
      <c r="H95" s="233"/>
    </row>
    <row r="96" spans="1:8">
      <c r="A96" s="15"/>
      <c r="B96" s="302" t="s">
        <v>84</v>
      </c>
      <c r="C96" s="1"/>
      <c r="D96" s="1"/>
      <c r="E96" s="1"/>
      <c r="F96" s="1"/>
      <c r="G96" s="1"/>
      <c r="H96" s="233"/>
    </row>
    <row r="97" spans="1:8">
      <c r="A97" s="15"/>
      <c r="B97" s="302" t="s">
        <v>85</v>
      </c>
      <c r="C97" s="1"/>
      <c r="D97" s="1"/>
      <c r="E97" s="1"/>
      <c r="F97" s="1"/>
      <c r="G97" s="1"/>
      <c r="H97" s="233"/>
    </row>
    <row r="98" spans="1:8">
      <c r="A98" s="15"/>
      <c r="B98" s="303" t="s">
        <v>86</v>
      </c>
      <c r="C98" s="1"/>
      <c r="D98" s="1"/>
      <c r="E98" s="1"/>
      <c r="F98" s="1"/>
      <c r="G98" s="1"/>
      <c r="H98" s="233"/>
    </row>
    <row r="99" spans="1:8">
      <c r="A99" s="15"/>
      <c r="B99" s="304" t="s">
        <v>87</v>
      </c>
      <c r="C99" s="1"/>
      <c r="D99" s="1"/>
      <c r="E99" s="1"/>
      <c r="F99" s="1"/>
      <c r="G99" s="1"/>
      <c r="H99" s="233"/>
    </row>
    <row r="100" spans="1:8">
      <c r="A100" s="15"/>
      <c r="B100" s="304" t="s">
        <v>88</v>
      </c>
      <c r="C100" s="1"/>
      <c r="D100" s="1"/>
      <c r="E100" s="1"/>
      <c r="F100" s="1"/>
      <c r="G100" s="1"/>
      <c r="H100" s="233"/>
    </row>
    <row r="101" spans="1:8">
      <c r="A101" s="15"/>
      <c r="B101" s="303" t="s">
        <v>89</v>
      </c>
      <c r="C101" s="1"/>
      <c r="D101" s="1"/>
      <c r="E101" s="1"/>
      <c r="F101" s="1"/>
      <c r="G101" s="1"/>
      <c r="H101" s="233"/>
    </row>
    <row r="102" spans="1:8">
      <c r="A102" s="15"/>
      <c r="B102" s="304" t="s">
        <v>87</v>
      </c>
      <c r="C102" s="1"/>
      <c r="D102" s="1"/>
      <c r="E102" s="1"/>
      <c r="F102" s="1"/>
      <c r="G102" s="1"/>
      <c r="H102" s="233"/>
    </row>
    <row r="103" spans="1:8">
      <c r="A103" s="15"/>
      <c r="B103" s="304" t="s">
        <v>88</v>
      </c>
      <c r="C103" s="1"/>
      <c r="D103" s="1"/>
      <c r="E103" s="1"/>
      <c r="F103" s="1"/>
      <c r="G103" s="1"/>
      <c r="H103" s="233"/>
    </row>
    <row r="104" spans="1:8">
      <c r="A104" s="15"/>
      <c r="B104" s="303" t="s">
        <v>90</v>
      </c>
      <c r="C104" s="1"/>
      <c r="D104" s="1"/>
      <c r="E104" s="1"/>
      <c r="F104" s="1"/>
      <c r="G104" s="1"/>
      <c r="H104" s="233"/>
    </row>
    <row r="105" spans="1:8">
      <c r="A105" s="15"/>
      <c r="B105" s="304" t="s">
        <v>87</v>
      </c>
      <c r="C105" s="1"/>
      <c r="D105" s="1"/>
      <c r="E105" s="1"/>
      <c r="F105" s="1"/>
      <c r="G105" s="1"/>
      <c r="H105" s="233"/>
    </row>
    <row r="106" spans="1:8">
      <c r="A106" s="15"/>
      <c r="B106" s="304" t="s">
        <v>88</v>
      </c>
      <c r="C106" s="1"/>
      <c r="D106" s="1"/>
      <c r="E106" s="1"/>
      <c r="F106" s="1"/>
      <c r="G106" s="1"/>
      <c r="H106" s="233"/>
    </row>
    <row r="107" spans="1:8">
      <c r="A107" s="15"/>
      <c r="B107" s="302" t="s">
        <v>91</v>
      </c>
      <c r="C107" s="1"/>
      <c r="D107" s="1"/>
      <c r="E107" s="1"/>
      <c r="F107" s="1"/>
      <c r="G107" s="1"/>
      <c r="H107" s="233"/>
    </row>
    <row r="108" spans="1:8">
      <c r="A108" s="15"/>
      <c r="B108" s="303" t="s">
        <v>92</v>
      </c>
      <c r="C108" s="1"/>
      <c r="D108" s="1"/>
      <c r="E108" s="1"/>
      <c r="F108" s="1"/>
      <c r="G108" s="1"/>
      <c r="H108" s="233"/>
    </row>
    <row r="109" spans="1:8">
      <c r="A109" s="15"/>
      <c r="B109" s="304" t="s">
        <v>93</v>
      </c>
      <c r="C109" s="1"/>
      <c r="D109" s="1"/>
      <c r="E109" s="1"/>
      <c r="F109" s="1"/>
      <c r="G109" s="1"/>
      <c r="H109" s="233"/>
    </row>
    <row r="110" spans="1:8">
      <c r="A110" s="15"/>
      <c r="B110" s="304" t="s">
        <v>94</v>
      </c>
      <c r="C110" s="1"/>
      <c r="D110" s="1"/>
      <c r="E110" s="1"/>
      <c r="F110" s="1"/>
      <c r="G110" s="1"/>
      <c r="H110" s="233"/>
    </row>
    <row r="111" spans="1:8">
      <c r="A111" s="15"/>
      <c r="B111" s="303" t="s">
        <v>95</v>
      </c>
      <c r="C111" s="1"/>
      <c r="D111" s="1"/>
      <c r="E111" s="1"/>
      <c r="F111" s="1"/>
      <c r="G111" s="1"/>
      <c r="H111" s="233"/>
    </row>
    <row r="112" spans="1:8">
      <c r="A112" s="15"/>
      <c r="B112" s="304" t="s">
        <v>93</v>
      </c>
      <c r="C112" s="1"/>
      <c r="D112" s="1"/>
      <c r="E112" s="1"/>
      <c r="F112" s="1"/>
      <c r="G112" s="1"/>
      <c r="H112" s="233"/>
    </row>
    <row r="113" spans="1:8">
      <c r="A113" s="15"/>
      <c r="B113" s="304" t="s">
        <v>94</v>
      </c>
      <c r="C113" s="1"/>
      <c r="D113" s="1"/>
      <c r="E113" s="1"/>
      <c r="F113" s="1"/>
      <c r="G113" s="1"/>
      <c r="H113" s="233"/>
    </row>
    <row r="114" spans="1:8">
      <c r="A114" s="15"/>
      <c r="B114" s="303" t="s">
        <v>96</v>
      </c>
      <c r="C114" s="1"/>
      <c r="D114" s="1"/>
      <c r="E114" s="1"/>
      <c r="F114" s="1"/>
      <c r="G114" s="1"/>
      <c r="H114" s="233"/>
    </row>
    <row r="115" spans="1:8">
      <c r="A115" s="15"/>
      <c r="B115" s="304" t="s">
        <v>93</v>
      </c>
      <c r="C115" s="1"/>
      <c r="D115" s="1"/>
      <c r="E115" s="1"/>
      <c r="F115" s="1"/>
      <c r="G115" s="1"/>
      <c r="H115" s="233"/>
    </row>
    <row r="116" spans="1:8">
      <c r="A116" s="15"/>
      <c r="B116" s="304" t="s">
        <v>94</v>
      </c>
      <c r="C116" s="1"/>
      <c r="D116" s="1"/>
      <c r="E116" s="1"/>
      <c r="F116" s="1"/>
      <c r="G116" s="1"/>
      <c r="H116" s="233"/>
    </row>
    <row r="117" spans="1:8">
      <c r="A117" s="15"/>
      <c r="B117" s="302" t="s">
        <v>97</v>
      </c>
      <c r="C117" s="1"/>
      <c r="D117" s="1"/>
      <c r="E117" s="1"/>
      <c r="F117" s="1"/>
      <c r="G117" s="1"/>
      <c r="H117" s="233"/>
    </row>
    <row r="118" spans="1:8">
      <c r="A118" s="15"/>
      <c r="B118" s="303" t="s">
        <v>98</v>
      </c>
      <c r="C118" s="1"/>
      <c r="D118" s="1"/>
      <c r="E118" s="1"/>
      <c r="F118" s="1"/>
      <c r="G118" s="1"/>
      <c r="H118" s="233"/>
    </row>
    <row r="119" spans="1:8">
      <c r="A119" s="15"/>
      <c r="B119" s="303" t="s">
        <v>99</v>
      </c>
      <c r="C119" s="1"/>
      <c r="D119" s="1"/>
      <c r="E119" s="1"/>
      <c r="F119" s="1"/>
      <c r="G119" s="1"/>
      <c r="H119" s="233"/>
    </row>
    <row r="120" spans="1:8">
      <c r="A120" s="15"/>
      <c r="B120" s="304" t="s">
        <v>100</v>
      </c>
      <c r="C120" s="1"/>
      <c r="D120" s="1"/>
      <c r="E120" s="1"/>
      <c r="F120" s="1"/>
      <c r="G120" s="1"/>
      <c r="H120" s="233"/>
    </row>
    <row r="121" spans="1:8" ht="23.25">
      <c r="A121" s="15"/>
      <c r="B121" s="305" t="s">
        <v>101</v>
      </c>
      <c r="C121" s="1"/>
      <c r="D121" s="1"/>
      <c r="E121" s="1"/>
      <c r="F121" s="1"/>
      <c r="G121" s="1"/>
      <c r="H121" s="233"/>
    </row>
    <row r="122" spans="1:8">
      <c r="A122" s="15"/>
      <c r="B122" s="305" t="s">
        <v>102</v>
      </c>
      <c r="C122" s="1"/>
      <c r="D122" s="1"/>
      <c r="E122" s="1"/>
      <c r="F122" s="1"/>
      <c r="G122" s="1"/>
      <c r="H122" s="233"/>
    </row>
    <row r="123" spans="1:8">
      <c r="A123" s="15"/>
      <c r="B123" s="305" t="s">
        <v>103</v>
      </c>
      <c r="C123" s="1"/>
      <c r="D123" s="1"/>
      <c r="E123" s="1"/>
      <c r="F123" s="1"/>
      <c r="G123" s="1"/>
      <c r="H123" s="233"/>
    </row>
    <row r="124" spans="1:8">
      <c r="A124" s="15"/>
      <c r="B124" s="305" t="s">
        <v>104</v>
      </c>
      <c r="C124" s="1"/>
      <c r="D124" s="1"/>
      <c r="E124" s="1"/>
      <c r="F124" s="1"/>
      <c r="G124" s="1"/>
      <c r="H124" s="233"/>
    </row>
    <row r="125" spans="1:8">
      <c r="A125" s="15"/>
      <c r="B125" s="305" t="s">
        <v>105</v>
      </c>
      <c r="C125" s="1"/>
      <c r="D125" s="1"/>
      <c r="E125" s="1"/>
      <c r="F125" s="1"/>
      <c r="G125" s="1"/>
      <c r="H125" s="233"/>
    </row>
    <row r="126" spans="1:8">
      <c r="A126" s="15"/>
      <c r="B126" s="305" t="s">
        <v>106</v>
      </c>
      <c r="C126" s="1"/>
      <c r="D126" s="1"/>
      <c r="E126" s="1"/>
      <c r="F126" s="1"/>
      <c r="G126" s="1"/>
      <c r="H126" s="233"/>
    </row>
    <row r="127" spans="1:8">
      <c r="A127" s="15"/>
      <c r="B127" s="305" t="s">
        <v>107</v>
      </c>
      <c r="C127" s="1"/>
      <c r="D127" s="1"/>
      <c r="E127" s="1"/>
      <c r="F127" s="1"/>
      <c r="G127" s="1"/>
      <c r="H127" s="233"/>
    </row>
    <row r="128" spans="1:8">
      <c r="A128" s="15"/>
      <c r="B128" s="305" t="s">
        <v>108</v>
      </c>
      <c r="C128" s="1"/>
      <c r="D128" s="1"/>
      <c r="E128" s="1"/>
      <c r="F128" s="1"/>
      <c r="G128" s="1"/>
      <c r="H128" s="233"/>
    </row>
    <row r="129" spans="1:8">
      <c r="A129" s="15"/>
      <c r="B129" s="305" t="s">
        <v>109</v>
      </c>
      <c r="C129" s="1"/>
      <c r="D129" s="1"/>
      <c r="E129" s="1"/>
      <c r="F129" s="1"/>
      <c r="G129" s="1"/>
      <c r="H129" s="233"/>
    </row>
    <row r="130" spans="1:8">
      <c r="A130" s="15"/>
      <c r="B130" s="305" t="s">
        <v>110</v>
      </c>
      <c r="C130" s="1"/>
      <c r="D130" s="1"/>
      <c r="E130" s="1"/>
      <c r="F130" s="1"/>
      <c r="G130" s="1"/>
      <c r="H130" s="233"/>
    </row>
    <row r="131" spans="1:8">
      <c r="A131" s="15"/>
      <c r="B131" s="305" t="s">
        <v>111</v>
      </c>
      <c r="C131" s="1"/>
      <c r="D131" s="1"/>
      <c r="E131" s="1"/>
      <c r="F131" s="1"/>
      <c r="G131" s="1"/>
      <c r="H131" s="233"/>
    </row>
    <row r="132" spans="1:8">
      <c r="A132" s="15"/>
      <c r="B132" s="305" t="s">
        <v>112</v>
      </c>
      <c r="C132" s="1"/>
      <c r="D132" s="1"/>
      <c r="E132" s="1"/>
      <c r="F132" s="1"/>
      <c r="G132" s="1"/>
      <c r="H132" s="233"/>
    </row>
    <row r="133" spans="1:8">
      <c r="A133" s="15"/>
      <c r="B133" s="305" t="s">
        <v>113</v>
      </c>
      <c r="C133" s="1"/>
      <c r="D133" s="1"/>
      <c r="E133" s="1"/>
      <c r="F133" s="1"/>
      <c r="G133" s="1"/>
      <c r="H133" s="233"/>
    </row>
    <row r="134" spans="1:8">
      <c r="A134" s="15"/>
      <c r="B134" s="305" t="s">
        <v>114</v>
      </c>
      <c r="C134" s="1"/>
      <c r="D134" s="1"/>
      <c r="E134" s="1"/>
      <c r="F134" s="1"/>
      <c r="G134" s="1"/>
      <c r="H134" s="233"/>
    </row>
    <row r="135" spans="1:8" ht="23.25">
      <c r="A135" s="15"/>
      <c r="B135" s="305" t="s">
        <v>115</v>
      </c>
      <c r="C135" s="1"/>
      <c r="D135" s="1"/>
      <c r="E135" s="1"/>
      <c r="F135" s="1"/>
      <c r="G135" s="1"/>
      <c r="H135" s="233"/>
    </row>
    <row r="136" spans="1:8">
      <c r="A136" s="15"/>
      <c r="B136" s="305" t="s">
        <v>116</v>
      </c>
      <c r="C136" s="1"/>
      <c r="D136" s="1"/>
      <c r="E136" s="1"/>
      <c r="F136" s="1"/>
      <c r="G136" s="1"/>
      <c r="H136" s="233"/>
    </row>
    <row r="137" spans="1:8">
      <c r="A137" s="15"/>
      <c r="B137" s="305" t="s">
        <v>117</v>
      </c>
      <c r="C137" s="1"/>
      <c r="D137" s="1"/>
      <c r="E137" s="1"/>
      <c r="F137" s="1"/>
      <c r="G137" s="1"/>
      <c r="H137" s="233"/>
    </row>
    <row r="138" spans="1:8">
      <c r="A138" s="15"/>
      <c r="B138" s="305" t="s">
        <v>118</v>
      </c>
      <c r="C138" s="1"/>
      <c r="D138" s="1"/>
      <c r="E138" s="1"/>
      <c r="F138" s="1"/>
      <c r="G138" s="1"/>
      <c r="H138" s="233"/>
    </row>
    <row r="139" spans="1:8">
      <c r="A139" s="15"/>
      <c r="B139" s="306" t="s">
        <v>119</v>
      </c>
      <c r="C139" s="1"/>
      <c r="D139" s="1"/>
      <c r="E139" s="1"/>
      <c r="F139" s="1"/>
      <c r="G139" s="1"/>
      <c r="H139" s="233"/>
    </row>
    <row r="140" spans="1:8">
      <c r="A140" s="15"/>
      <c r="B140" s="307" t="s">
        <v>220</v>
      </c>
      <c r="C140" s="10"/>
      <c r="D140" s="10"/>
      <c r="E140" s="10"/>
      <c r="F140" s="10"/>
      <c r="G140" s="10"/>
      <c r="H140" s="233"/>
    </row>
    <row r="141" spans="1:8" s="324" customFormat="1">
      <c r="A141" s="15"/>
      <c r="B141" s="302" t="s">
        <v>131</v>
      </c>
      <c r="C141" s="323"/>
      <c r="D141" s="10"/>
      <c r="E141" s="10"/>
      <c r="F141" s="10"/>
      <c r="G141" s="10"/>
      <c r="H141" s="233"/>
    </row>
    <row r="142" spans="1:8" s="324" customFormat="1">
      <c r="A142" s="15"/>
      <c r="B142" s="303" t="s">
        <v>132</v>
      </c>
      <c r="C142" s="323"/>
      <c r="D142" s="10"/>
      <c r="E142" s="10"/>
      <c r="F142" s="10"/>
      <c r="G142" s="10"/>
      <c r="H142" s="233"/>
    </row>
    <row r="143" spans="1:8" s="324" customFormat="1">
      <c r="A143" s="15"/>
      <c r="B143" s="304" t="s">
        <v>133</v>
      </c>
      <c r="C143" s="323"/>
      <c r="D143" s="10"/>
      <c r="E143" s="10"/>
      <c r="F143" s="10"/>
      <c r="G143" s="10"/>
      <c r="H143" s="233"/>
    </row>
    <row r="144" spans="1:8" s="324" customFormat="1">
      <c r="A144" s="15"/>
      <c r="B144" s="304" t="s">
        <v>134</v>
      </c>
      <c r="C144" s="323"/>
      <c r="D144" s="10"/>
      <c r="E144" s="10"/>
      <c r="F144" s="10"/>
      <c r="G144" s="10"/>
      <c r="H144" s="233"/>
    </row>
    <row r="145" spans="1:8" s="324" customFormat="1">
      <c r="A145" s="15"/>
      <c r="B145" s="304" t="s">
        <v>135</v>
      </c>
      <c r="C145" s="323"/>
      <c r="D145" s="10"/>
      <c r="E145" s="10"/>
      <c r="F145" s="10"/>
      <c r="G145" s="10"/>
      <c r="H145" s="233"/>
    </row>
    <row r="146" spans="1:8" s="324" customFormat="1">
      <c r="A146" s="15"/>
      <c r="B146" s="304" t="s">
        <v>136</v>
      </c>
      <c r="C146" s="323"/>
      <c r="D146" s="10"/>
      <c r="E146" s="10"/>
      <c r="F146" s="10"/>
      <c r="G146" s="10"/>
      <c r="H146" s="233"/>
    </row>
    <row r="147" spans="1:8" s="324" customFormat="1">
      <c r="A147" s="15"/>
      <c r="B147" s="304" t="s">
        <v>137</v>
      </c>
      <c r="C147" s="323"/>
      <c r="D147" s="10"/>
      <c r="E147" s="10"/>
      <c r="F147" s="10"/>
      <c r="G147" s="10"/>
      <c r="H147" s="233"/>
    </row>
    <row r="148" spans="1:8" s="324" customFormat="1">
      <c r="A148" s="15"/>
      <c r="B148" s="304" t="s">
        <v>138</v>
      </c>
      <c r="C148" s="323"/>
      <c r="D148" s="10"/>
      <c r="E148" s="10"/>
      <c r="F148" s="10"/>
      <c r="G148" s="10"/>
      <c r="H148" s="233"/>
    </row>
    <row r="149" spans="1:8" s="324" customFormat="1">
      <c r="A149" s="15"/>
      <c r="B149" s="304" t="s">
        <v>139</v>
      </c>
      <c r="C149" s="323"/>
      <c r="D149" s="10"/>
      <c r="E149" s="10"/>
      <c r="F149" s="10"/>
      <c r="G149" s="10"/>
      <c r="H149" s="233"/>
    </row>
    <row r="150" spans="1:8" s="324" customFormat="1">
      <c r="A150" s="15"/>
      <c r="B150" s="304" t="s">
        <v>140</v>
      </c>
      <c r="C150" s="323"/>
      <c r="D150" s="10"/>
      <c r="E150" s="10"/>
      <c r="F150" s="10"/>
      <c r="G150" s="10"/>
      <c r="H150" s="233"/>
    </row>
    <row r="151" spans="1:8" s="324" customFormat="1">
      <c r="A151" s="15"/>
      <c r="B151" s="304" t="s">
        <v>141</v>
      </c>
      <c r="C151" s="323"/>
      <c r="D151" s="10"/>
      <c r="E151" s="10"/>
      <c r="F151" s="10"/>
      <c r="G151" s="10"/>
      <c r="H151" s="233"/>
    </row>
    <row r="152" spans="1:8" s="324" customFormat="1">
      <c r="A152" s="15"/>
      <c r="B152" s="304" t="s">
        <v>142</v>
      </c>
      <c r="C152" s="323"/>
      <c r="D152" s="10"/>
      <c r="E152" s="10"/>
      <c r="F152" s="10"/>
      <c r="G152" s="10"/>
      <c r="H152" s="233"/>
    </row>
    <row r="153" spans="1:8" s="324" customFormat="1">
      <c r="A153" s="15"/>
      <c r="B153" s="304" t="s">
        <v>143</v>
      </c>
      <c r="C153" s="323"/>
      <c r="D153" s="10"/>
      <c r="E153" s="10"/>
      <c r="F153" s="10"/>
      <c r="G153" s="10"/>
      <c r="H153" s="233"/>
    </row>
    <row r="154" spans="1:8" s="324" customFormat="1">
      <c r="A154" s="15"/>
      <c r="B154" s="303" t="s">
        <v>144</v>
      </c>
      <c r="C154" s="323"/>
      <c r="D154" s="10"/>
      <c r="E154" s="10"/>
      <c r="F154" s="10"/>
      <c r="G154" s="10"/>
      <c r="H154" s="233"/>
    </row>
    <row r="155" spans="1:8" s="324" customFormat="1">
      <c r="A155" s="15"/>
      <c r="B155" s="304" t="s">
        <v>145</v>
      </c>
      <c r="C155" s="323"/>
      <c r="D155" s="10"/>
      <c r="E155" s="10"/>
      <c r="F155" s="10"/>
      <c r="G155" s="10"/>
      <c r="H155" s="233"/>
    </row>
    <row r="156" spans="1:8" s="324" customFormat="1">
      <c r="A156" s="15"/>
      <c r="B156" s="305" t="s">
        <v>146</v>
      </c>
      <c r="C156" s="323"/>
      <c r="D156" s="10"/>
      <c r="E156" s="10"/>
      <c r="F156" s="10"/>
      <c r="G156" s="10"/>
      <c r="H156" s="233"/>
    </row>
    <row r="157" spans="1:8" s="324" customFormat="1">
      <c r="A157" s="15"/>
      <c r="B157" s="325" t="s">
        <v>628</v>
      </c>
      <c r="C157" s="323"/>
      <c r="D157" s="10"/>
      <c r="E157" s="10"/>
      <c r="F157" s="10"/>
      <c r="G157" s="10"/>
      <c r="H157" s="233"/>
    </row>
    <row r="158" spans="1:8" s="324" customFormat="1">
      <c r="A158" s="15"/>
      <c r="B158" s="325" t="s">
        <v>629</v>
      </c>
      <c r="C158" s="323"/>
      <c r="D158" s="10"/>
      <c r="E158" s="10"/>
      <c r="F158" s="10"/>
      <c r="G158" s="10"/>
      <c r="H158" s="233"/>
    </row>
    <row r="159" spans="1:8" s="324" customFormat="1">
      <c r="A159" s="15"/>
      <c r="B159" s="305" t="s">
        <v>147</v>
      </c>
      <c r="C159" s="323"/>
      <c r="D159" s="10"/>
      <c r="E159" s="10"/>
      <c r="F159" s="10"/>
      <c r="G159" s="10"/>
      <c r="H159" s="233"/>
    </row>
    <row r="160" spans="1:8" s="324" customFormat="1">
      <c r="A160" s="15"/>
      <c r="B160" s="325" t="s">
        <v>630</v>
      </c>
      <c r="C160" s="323"/>
      <c r="D160" s="10"/>
      <c r="E160" s="10"/>
      <c r="F160" s="10"/>
      <c r="G160" s="10"/>
      <c r="H160" s="233"/>
    </row>
    <row r="161" spans="1:8" s="324" customFormat="1">
      <c r="A161" s="15"/>
      <c r="B161" s="325" t="s">
        <v>631</v>
      </c>
      <c r="C161" s="323"/>
      <c r="D161" s="10"/>
      <c r="E161" s="10"/>
      <c r="F161" s="10"/>
      <c r="G161" s="10"/>
      <c r="H161" s="233"/>
    </row>
    <row r="162" spans="1:8" s="324" customFormat="1">
      <c r="A162" s="15"/>
      <c r="B162" s="305" t="s">
        <v>148</v>
      </c>
      <c r="C162" s="323"/>
      <c r="D162" s="10"/>
      <c r="E162" s="10"/>
      <c r="F162" s="10"/>
      <c r="G162" s="10"/>
      <c r="H162" s="233"/>
    </row>
    <row r="163" spans="1:8" s="324" customFormat="1">
      <c r="A163" s="15"/>
      <c r="B163" s="325" t="s">
        <v>632</v>
      </c>
      <c r="C163" s="323"/>
      <c r="D163" s="10"/>
      <c r="E163" s="10"/>
      <c r="F163" s="10"/>
      <c r="G163" s="10"/>
      <c r="H163" s="233"/>
    </row>
    <row r="164" spans="1:8" s="324" customFormat="1">
      <c r="A164" s="15"/>
      <c r="B164" s="325" t="s">
        <v>633</v>
      </c>
      <c r="C164" s="323"/>
      <c r="D164" s="10"/>
      <c r="E164" s="10"/>
      <c r="F164" s="10"/>
      <c r="G164" s="10"/>
      <c r="H164" s="233"/>
    </row>
    <row r="165" spans="1:8" s="324" customFormat="1">
      <c r="A165" s="15"/>
      <c r="B165" s="305" t="s">
        <v>149</v>
      </c>
      <c r="C165" s="323"/>
      <c r="D165" s="10"/>
      <c r="E165" s="10"/>
      <c r="F165" s="10"/>
      <c r="G165" s="10"/>
      <c r="H165" s="233"/>
    </row>
    <row r="166" spans="1:8" s="324" customFormat="1" ht="23.25">
      <c r="A166" s="15"/>
      <c r="B166" s="325" t="s">
        <v>634</v>
      </c>
      <c r="C166" s="323"/>
      <c r="D166" s="10"/>
      <c r="E166" s="10"/>
      <c r="F166" s="10"/>
      <c r="G166" s="10"/>
      <c r="H166" s="233"/>
    </row>
    <row r="167" spans="1:8" s="324" customFormat="1" ht="23.25">
      <c r="A167" s="15"/>
      <c r="B167" s="325" t="s">
        <v>635</v>
      </c>
      <c r="C167" s="323"/>
      <c r="D167" s="10"/>
      <c r="E167" s="10"/>
      <c r="F167" s="10"/>
      <c r="G167" s="10"/>
      <c r="H167" s="233"/>
    </row>
    <row r="168" spans="1:8" s="324" customFormat="1">
      <c r="A168" s="15"/>
      <c r="B168" s="305" t="s">
        <v>150</v>
      </c>
      <c r="C168" s="323"/>
      <c r="D168" s="10"/>
      <c r="E168" s="10"/>
      <c r="F168" s="10"/>
      <c r="G168" s="10"/>
      <c r="H168" s="233"/>
    </row>
    <row r="169" spans="1:8" s="324" customFormat="1">
      <c r="A169" s="15"/>
      <c r="B169" s="325" t="s">
        <v>636</v>
      </c>
      <c r="C169" s="323"/>
      <c r="D169" s="10"/>
      <c r="E169" s="10"/>
      <c r="F169" s="10"/>
      <c r="G169" s="10"/>
      <c r="H169" s="233"/>
    </row>
    <row r="170" spans="1:8" s="324" customFormat="1">
      <c r="A170" s="15"/>
      <c r="B170" s="325" t="s">
        <v>637</v>
      </c>
      <c r="C170" s="323"/>
      <c r="D170" s="10"/>
      <c r="E170" s="10"/>
      <c r="F170" s="10"/>
      <c r="G170" s="10"/>
      <c r="H170" s="233"/>
    </row>
    <row r="171" spans="1:8" s="324" customFormat="1">
      <c r="A171" s="15"/>
      <c r="B171" s="305" t="s">
        <v>151</v>
      </c>
      <c r="C171" s="323"/>
      <c r="D171" s="10"/>
      <c r="E171" s="10"/>
      <c r="F171" s="10"/>
      <c r="G171" s="10"/>
      <c r="H171" s="233"/>
    </row>
    <row r="172" spans="1:8" s="324" customFormat="1">
      <c r="A172" s="15"/>
      <c r="B172" s="304" t="s">
        <v>152</v>
      </c>
      <c r="C172" s="323"/>
      <c r="D172" s="10"/>
      <c r="E172" s="10"/>
      <c r="F172" s="10"/>
      <c r="G172" s="10"/>
      <c r="H172" s="233"/>
    </row>
    <row r="173" spans="1:8" s="324" customFormat="1">
      <c r="A173" s="15"/>
      <c r="B173" s="305" t="s">
        <v>638</v>
      </c>
      <c r="C173" s="323"/>
      <c r="D173" s="10"/>
      <c r="E173" s="10"/>
      <c r="F173" s="10"/>
      <c r="G173" s="10"/>
      <c r="H173" s="233"/>
    </row>
    <row r="174" spans="1:8" s="324" customFormat="1">
      <c r="A174" s="15"/>
      <c r="B174" s="325" t="s">
        <v>639</v>
      </c>
      <c r="C174" s="323"/>
      <c r="D174" s="10"/>
      <c r="E174" s="10"/>
      <c r="F174" s="10"/>
      <c r="G174" s="10"/>
      <c r="H174" s="233"/>
    </row>
    <row r="175" spans="1:8" s="324" customFormat="1">
      <c r="A175" s="15"/>
      <c r="B175" s="325" t="s">
        <v>640</v>
      </c>
      <c r="C175" s="323"/>
      <c r="D175" s="10"/>
      <c r="E175" s="10"/>
      <c r="F175" s="10"/>
      <c r="G175" s="10"/>
      <c r="H175" s="233"/>
    </row>
    <row r="176" spans="1:8" s="324" customFormat="1">
      <c r="A176" s="15"/>
      <c r="B176" s="325" t="s">
        <v>641</v>
      </c>
      <c r="C176" s="323"/>
      <c r="D176" s="10"/>
      <c r="E176" s="10"/>
      <c r="F176" s="10"/>
      <c r="G176" s="10"/>
      <c r="H176" s="233"/>
    </row>
    <row r="177" spans="1:8" s="324" customFormat="1">
      <c r="A177" s="15"/>
      <c r="B177" s="325" t="s">
        <v>642</v>
      </c>
      <c r="C177" s="323"/>
      <c r="D177" s="10"/>
      <c r="E177" s="10"/>
      <c r="F177" s="10"/>
      <c r="G177" s="10"/>
      <c r="H177" s="233"/>
    </row>
    <row r="178" spans="1:8" s="324" customFormat="1">
      <c r="A178" s="15"/>
      <c r="B178" s="325" t="s">
        <v>643</v>
      </c>
      <c r="C178" s="323"/>
      <c r="D178" s="10"/>
      <c r="E178" s="10"/>
      <c r="F178" s="10"/>
      <c r="G178" s="10"/>
      <c r="H178" s="233"/>
    </row>
    <row r="179" spans="1:8" s="324" customFormat="1">
      <c r="A179" s="15"/>
      <c r="B179" s="325" t="s">
        <v>644</v>
      </c>
      <c r="C179" s="323"/>
      <c r="D179" s="10"/>
      <c r="E179" s="10"/>
      <c r="F179" s="10"/>
      <c r="G179" s="10"/>
      <c r="H179" s="233"/>
    </row>
    <row r="180" spans="1:8" s="324" customFormat="1">
      <c r="A180" s="15"/>
      <c r="B180" s="325" t="s">
        <v>645</v>
      </c>
      <c r="C180" s="323"/>
      <c r="D180" s="10"/>
      <c r="E180" s="10"/>
      <c r="F180" s="10"/>
      <c r="G180" s="10"/>
      <c r="H180" s="233"/>
    </row>
    <row r="181" spans="1:8" s="324" customFormat="1">
      <c r="A181" s="15"/>
      <c r="B181" s="325" t="s">
        <v>646</v>
      </c>
      <c r="C181" s="323"/>
      <c r="D181" s="10"/>
      <c r="E181" s="10"/>
      <c r="F181" s="10"/>
      <c r="G181" s="10"/>
      <c r="H181" s="233"/>
    </row>
    <row r="182" spans="1:8" s="324" customFormat="1">
      <c r="A182" s="15"/>
      <c r="B182" s="325" t="s">
        <v>647</v>
      </c>
      <c r="C182" s="323"/>
      <c r="D182" s="10"/>
      <c r="E182" s="10"/>
      <c r="F182" s="10"/>
      <c r="G182" s="10"/>
      <c r="H182" s="233"/>
    </row>
    <row r="183" spans="1:8" s="324" customFormat="1">
      <c r="A183" s="15"/>
      <c r="B183" s="325" t="s">
        <v>648</v>
      </c>
      <c r="C183" s="323"/>
      <c r="D183" s="10"/>
      <c r="E183" s="10"/>
      <c r="F183" s="10"/>
      <c r="G183" s="10"/>
      <c r="H183" s="233"/>
    </row>
    <row r="184" spans="1:8" s="324" customFormat="1">
      <c r="A184" s="15"/>
      <c r="B184" s="325" t="s">
        <v>649</v>
      </c>
      <c r="C184" s="323"/>
      <c r="D184" s="10"/>
      <c r="E184" s="10"/>
      <c r="F184" s="10"/>
      <c r="G184" s="10"/>
      <c r="H184" s="233"/>
    </row>
    <row r="185" spans="1:8" s="324" customFormat="1">
      <c r="A185" s="15"/>
      <c r="B185" s="325" t="s">
        <v>650</v>
      </c>
      <c r="C185" s="323"/>
      <c r="D185" s="10"/>
      <c r="E185" s="10"/>
      <c r="F185" s="10"/>
      <c r="G185" s="10"/>
      <c r="H185" s="233"/>
    </row>
    <row r="186" spans="1:8" s="324" customFormat="1">
      <c r="A186" s="15"/>
      <c r="B186" s="325" t="s">
        <v>651</v>
      </c>
      <c r="C186" s="323"/>
      <c r="D186" s="10"/>
      <c r="E186" s="10"/>
      <c r="F186" s="10"/>
      <c r="G186" s="10"/>
      <c r="H186" s="233"/>
    </row>
    <row r="187" spans="1:8" s="324" customFormat="1">
      <c r="A187" s="15"/>
      <c r="B187" s="325" t="s">
        <v>652</v>
      </c>
      <c r="C187" s="323"/>
      <c r="D187" s="10"/>
      <c r="E187" s="10"/>
      <c r="F187" s="10"/>
      <c r="G187" s="10"/>
      <c r="H187" s="233"/>
    </row>
    <row r="188" spans="1:8" s="324" customFormat="1">
      <c r="A188" s="15"/>
      <c r="B188" s="325" t="s">
        <v>653</v>
      </c>
      <c r="C188" s="323"/>
      <c r="D188" s="10"/>
      <c r="E188" s="10"/>
      <c r="F188" s="10"/>
      <c r="G188" s="10"/>
      <c r="H188" s="233"/>
    </row>
    <row r="189" spans="1:8" s="324" customFormat="1">
      <c r="A189" s="15"/>
      <c r="B189" s="325" t="s">
        <v>654</v>
      </c>
      <c r="C189" s="323"/>
      <c r="D189" s="10"/>
      <c r="E189" s="10"/>
      <c r="F189" s="10"/>
      <c r="G189" s="10"/>
      <c r="H189" s="233"/>
    </row>
    <row r="190" spans="1:8" s="324" customFormat="1">
      <c r="A190" s="15"/>
      <c r="B190" s="325" t="s">
        <v>655</v>
      </c>
      <c r="C190" s="323"/>
      <c r="D190" s="10"/>
      <c r="E190" s="10"/>
      <c r="F190" s="10"/>
      <c r="G190" s="10"/>
      <c r="H190" s="233"/>
    </row>
    <row r="191" spans="1:8" s="324" customFormat="1">
      <c r="A191" s="15"/>
      <c r="B191" s="325" t="s">
        <v>656</v>
      </c>
      <c r="C191" s="323"/>
      <c r="D191" s="10"/>
      <c r="E191" s="10"/>
      <c r="F191" s="10"/>
      <c r="G191" s="10"/>
      <c r="H191" s="233"/>
    </row>
    <row r="192" spans="1:8" s="324" customFormat="1">
      <c r="A192" s="15"/>
      <c r="B192" s="325" t="s">
        <v>657</v>
      </c>
      <c r="C192" s="323"/>
      <c r="D192" s="10"/>
      <c r="E192" s="10"/>
      <c r="F192" s="10"/>
      <c r="G192" s="10"/>
      <c r="H192" s="233"/>
    </row>
    <row r="193" spans="1:8" s="324" customFormat="1">
      <c r="A193" s="15"/>
      <c r="B193" s="325" t="s">
        <v>658</v>
      </c>
      <c r="C193" s="323"/>
      <c r="D193" s="10"/>
      <c r="E193" s="10"/>
      <c r="F193" s="10"/>
      <c r="G193" s="10"/>
      <c r="H193" s="233"/>
    </row>
    <row r="194" spans="1:8" s="324" customFormat="1">
      <c r="A194" s="15"/>
      <c r="B194" s="325" t="s">
        <v>659</v>
      </c>
      <c r="C194" s="323"/>
      <c r="D194" s="10"/>
      <c r="E194" s="10"/>
      <c r="F194" s="10"/>
      <c r="G194" s="10"/>
      <c r="H194" s="233"/>
    </row>
    <row r="195" spans="1:8" s="324" customFormat="1">
      <c r="A195" s="15"/>
      <c r="B195" s="325" t="s">
        <v>660</v>
      </c>
      <c r="C195" s="323"/>
      <c r="D195" s="10"/>
      <c r="E195" s="10"/>
      <c r="F195" s="10"/>
      <c r="G195" s="10"/>
      <c r="H195" s="233"/>
    </row>
    <row r="196" spans="1:8" s="324" customFormat="1">
      <c r="A196" s="15"/>
      <c r="B196" s="325" t="s">
        <v>661</v>
      </c>
      <c r="C196" s="323"/>
      <c r="D196" s="10"/>
      <c r="E196" s="10"/>
      <c r="F196" s="10"/>
      <c r="G196" s="10"/>
      <c r="H196" s="233"/>
    </row>
    <row r="197" spans="1:8" s="324" customFormat="1">
      <c r="A197" s="15"/>
      <c r="B197" s="325" t="s">
        <v>662</v>
      </c>
      <c r="C197" s="323"/>
      <c r="D197" s="10"/>
      <c r="E197" s="10"/>
      <c r="F197" s="10"/>
      <c r="G197" s="10"/>
      <c r="H197" s="233"/>
    </row>
    <row r="198" spans="1:8" s="324" customFormat="1">
      <c r="A198" s="15"/>
      <c r="B198" s="325" t="s">
        <v>663</v>
      </c>
      <c r="C198" s="323"/>
      <c r="D198" s="10"/>
      <c r="E198" s="10"/>
      <c r="F198" s="10"/>
      <c r="G198" s="10"/>
      <c r="H198" s="233"/>
    </row>
    <row r="199" spans="1:8" s="324" customFormat="1" ht="23.25">
      <c r="A199" s="15"/>
      <c r="B199" s="325" t="s">
        <v>664</v>
      </c>
      <c r="C199" s="323"/>
      <c r="D199" s="10"/>
      <c r="E199" s="10"/>
      <c r="F199" s="10"/>
      <c r="G199" s="10"/>
      <c r="H199" s="233"/>
    </row>
    <row r="200" spans="1:8" s="324" customFormat="1">
      <c r="A200" s="15"/>
      <c r="B200" s="305" t="s">
        <v>665</v>
      </c>
      <c r="C200" s="323"/>
      <c r="D200" s="10"/>
      <c r="E200" s="10"/>
      <c r="F200" s="10"/>
      <c r="G200" s="10"/>
      <c r="H200" s="233"/>
    </row>
    <row r="201" spans="1:8" s="324" customFormat="1">
      <c r="A201" s="15"/>
      <c r="B201" s="303" t="s">
        <v>153</v>
      </c>
      <c r="C201" s="323"/>
      <c r="D201" s="10"/>
      <c r="E201" s="10"/>
      <c r="F201" s="10"/>
      <c r="G201" s="10"/>
      <c r="H201" s="233"/>
    </row>
    <row r="202" spans="1:8" s="324" customFormat="1">
      <c r="A202" s="15"/>
      <c r="B202" s="304" t="s">
        <v>154</v>
      </c>
      <c r="C202" s="323"/>
      <c r="D202" s="10"/>
      <c r="E202" s="10"/>
      <c r="F202" s="10"/>
      <c r="G202" s="10"/>
      <c r="H202" s="233"/>
    </row>
    <row r="203" spans="1:8" s="324" customFormat="1">
      <c r="A203" s="15"/>
      <c r="B203" s="304" t="s">
        <v>155</v>
      </c>
      <c r="C203" s="323"/>
      <c r="D203" s="10"/>
      <c r="E203" s="10"/>
      <c r="F203" s="10"/>
      <c r="G203" s="10"/>
      <c r="H203" s="233"/>
    </row>
    <row r="204" spans="1:8" s="324" customFormat="1">
      <c r="A204" s="15"/>
      <c r="B204" s="305" t="s">
        <v>156</v>
      </c>
      <c r="C204" s="323"/>
      <c r="D204" s="10"/>
      <c r="E204" s="10"/>
      <c r="F204" s="10"/>
      <c r="G204" s="10"/>
      <c r="H204" s="233"/>
    </row>
    <row r="205" spans="1:8" s="324" customFormat="1">
      <c r="A205" s="15"/>
      <c r="B205" s="305" t="s">
        <v>157</v>
      </c>
      <c r="C205" s="323"/>
      <c r="D205" s="10"/>
      <c r="E205" s="10"/>
      <c r="F205" s="10"/>
      <c r="G205" s="10"/>
      <c r="H205" s="233"/>
    </row>
    <row r="206" spans="1:8" s="324" customFormat="1">
      <c r="A206" s="15"/>
      <c r="B206" s="302" t="s">
        <v>158</v>
      </c>
      <c r="C206" s="323"/>
      <c r="D206" s="10"/>
      <c r="E206" s="10"/>
      <c r="F206" s="10"/>
      <c r="G206" s="10"/>
      <c r="H206" s="233"/>
    </row>
    <row r="207" spans="1:8" s="324" customFormat="1">
      <c r="A207" s="15"/>
      <c r="B207" s="303" t="s">
        <v>159</v>
      </c>
      <c r="C207" s="323"/>
      <c r="D207" s="10"/>
      <c r="E207" s="10"/>
      <c r="F207" s="10"/>
      <c r="G207" s="10"/>
      <c r="H207" s="233"/>
    </row>
    <row r="208" spans="1:8" s="324" customFormat="1">
      <c r="A208" s="15"/>
      <c r="B208" s="303" t="s">
        <v>160</v>
      </c>
      <c r="C208" s="323"/>
      <c r="D208" s="10"/>
      <c r="E208" s="10"/>
      <c r="F208" s="10"/>
      <c r="G208" s="10"/>
      <c r="H208" s="233"/>
    </row>
    <row r="209" spans="1:8" s="324" customFormat="1">
      <c r="A209" s="15"/>
      <c r="B209" s="304" t="s">
        <v>161</v>
      </c>
      <c r="C209" s="323"/>
      <c r="D209" s="10"/>
      <c r="E209" s="10"/>
      <c r="F209" s="10"/>
      <c r="G209" s="10"/>
      <c r="H209" s="233"/>
    </row>
    <row r="210" spans="1:8" s="324" customFormat="1">
      <c r="A210" s="15"/>
      <c r="B210" s="304" t="s">
        <v>162</v>
      </c>
      <c r="C210" s="323"/>
      <c r="D210" s="10"/>
      <c r="E210" s="10"/>
      <c r="F210" s="10"/>
      <c r="G210" s="10"/>
      <c r="H210" s="233"/>
    </row>
    <row r="211" spans="1:8" s="324" customFormat="1">
      <c r="A211" s="15"/>
      <c r="B211" s="304" t="s">
        <v>163</v>
      </c>
      <c r="C211" s="323"/>
      <c r="D211" s="10"/>
      <c r="E211" s="10"/>
      <c r="F211" s="10"/>
      <c r="G211" s="10"/>
      <c r="H211" s="233"/>
    </row>
    <row r="212" spans="1:8" s="324" customFormat="1">
      <c r="A212" s="15"/>
      <c r="B212" s="304" t="s">
        <v>164</v>
      </c>
      <c r="C212" s="323"/>
      <c r="D212" s="10"/>
      <c r="E212" s="10"/>
      <c r="F212" s="10"/>
      <c r="G212" s="10"/>
      <c r="H212" s="233"/>
    </row>
    <row r="213" spans="1:8" s="324" customFormat="1">
      <c r="A213" s="15"/>
      <c r="B213" s="302" t="s">
        <v>165</v>
      </c>
      <c r="C213" s="323"/>
      <c r="D213" s="10"/>
      <c r="E213" s="10"/>
      <c r="F213" s="10"/>
      <c r="G213" s="10"/>
      <c r="H213" s="233"/>
    </row>
    <row r="214" spans="1:8" s="324" customFormat="1">
      <c r="A214" s="15"/>
      <c r="B214" s="302" t="s">
        <v>166</v>
      </c>
      <c r="C214" s="323"/>
      <c r="D214" s="10"/>
      <c r="E214" s="10"/>
      <c r="F214" s="10"/>
      <c r="G214" s="10"/>
      <c r="H214" s="233"/>
    </row>
    <row r="215" spans="1:8" s="324" customFormat="1">
      <c r="A215" s="15"/>
      <c r="B215" s="303" t="s">
        <v>167</v>
      </c>
      <c r="C215" s="323"/>
      <c r="D215" s="10"/>
      <c r="E215" s="10"/>
      <c r="F215" s="10"/>
      <c r="G215" s="10"/>
      <c r="H215" s="233"/>
    </row>
    <row r="216" spans="1:8" s="324" customFormat="1">
      <c r="A216" s="15"/>
      <c r="B216" s="303" t="s">
        <v>168</v>
      </c>
      <c r="C216" s="323"/>
      <c r="D216" s="10"/>
      <c r="E216" s="10"/>
      <c r="F216" s="10"/>
      <c r="G216" s="10"/>
      <c r="H216" s="233"/>
    </row>
    <row r="217" spans="1:8" s="324" customFormat="1">
      <c r="A217" s="15"/>
      <c r="B217" s="303" t="s">
        <v>169</v>
      </c>
      <c r="C217" s="323"/>
      <c r="D217" s="10"/>
      <c r="E217" s="10"/>
      <c r="F217" s="10"/>
      <c r="G217" s="10"/>
      <c r="H217" s="233"/>
    </row>
    <row r="218" spans="1:8" s="324" customFormat="1">
      <c r="A218" s="15"/>
      <c r="B218" s="304" t="s">
        <v>170</v>
      </c>
      <c r="C218" s="323"/>
      <c r="D218" s="10"/>
      <c r="E218" s="10"/>
      <c r="F218" s="10"/>
      <c r="G218" s="10"/>
      <c r="H218" s="233"/>
    </row>
    <row r="219" spans="1:8" s="324" customFormat="1">
      <c r="A219" s="15"/>
      <c r="B219" s="304" t="s">
        <v>171</v>
      </c>
      <c r="C219" s="323"/>
      <c r="D219" s="10"/>
      <c r="E219" s="10"/>
      <c r="F219" s="10"/>
      <c r="G219" s="10"/>
      <c r="H219" s="233"/>
    </row>
    <row r="220" spans="1:8" s="324" customFormat="1">
      <c r="A220" s="15"/>
      <c r="B220" s="303" t="s">
        <v>172</v>
      </c>
      <c r="C220" s="323"/>
      <c r="D220" s="10"/>
      <c r="E220" s="10"/>
      <c r="F220" s="10"/>
      <c r="G220" s="10"/>
      <c r="H220" s="233"/>
    </row>
    <row r="221" spans="1:8">
      <c r="A221" s="15"/>
      <c r="B221" s="326" t="s">
        <v>221</v>
      </c>
      <c r="C221" s="10"/>
      <c r="D221" s="10"/>
      <c r="E221" s="10"/>
      <c r="F221" s="10"/>
      <c r="G221" s="10"/>
      <c r="H221" s="233"/>
    </row>
    <row r="222" spans="1:8">
      <c r="A222" s="15"/>
      <c r="B222" s="302" t="s">
        <v>173</v>
      </c>
      <c r="C222" s="10"/>
      <c r="D222" s="10"/>
      <c r="E222" s="10"/>
      <c r="F222" s="10"/>
      <c r="G222" s="10"/>
      <c r="H222" s="233"/>
    </row>
    <row r="223" spans="1:8">
      <c r="A223" s="15"/>
      <c r="B223" s="298" t="s">
        <v>174</v>
      </c>
      <c r="C223" s="10"/>
      <c r="D223" s="10"/>
      <c r="E223" s="10"/>
      <c r="F223" s="10"/>
      <c r="G223" s="10"/>
      <c r="H223" s="233"/>
    </row>
    <row r="224" spans="1:8">
      <c r="A224" s="15"/>
      <c r="B224" s="298" t="s">
        <v>175</v>
      </c>
      <c r="C224" s="10"/>
      <c r="D224" s="10"/>
      <c r="E224" s="10"/>
      <c r="F224" s="10"/>
      <c r="G224" s="10"/>
      <c r="H224" s="233"/>
    </row>
    <row r="225" spans="1:8">
      <c r="A225" s="15"/>
      <c r="B225" s="298" t="s">
        <v>176</v>
      </c>
      <c r="C225" s="10"/>
      <c r="D225" s="10"/>
      <c r="E225" s="10"/>
      <c r="F225" s="10"/>
      <c r="G225" s="10"/>
      <c r="H225" s="233"/>
    </row>
    <row r="226" spans="1:8">
      <c r="A226" s="15"/>
      <c r="B226" s="298" t="s">
        <v>177</v>
      </c>
      <c r="C226" s="10"/>
      <c r="D226" s="10"/>
      <c r="E226" s="10"/>
      <c r="F226" s="10"/>
      <c r="G226" s="10"/>
      <c r="H226" s="233"/>
    </row>
    <row r="227" spans="1:8">
      <c r="A227" s="15"/>
      <c r="B227" s="298" t="s">
        <v>178</v>
      </c>
      <c r="C227" s="10"/>
      <c r="D227" s="10"/>
      <c r="E227" s="10"/>
      <c r="F227" s="10"/>
      <c r="G227" s="10"/>
      <c r="H227" s="233"/>
    </row>
    <row r="228" spans="1:8">
      <c r="A228" s="15"/>
      <c r="B228" s="298" t="s">
        <v>179</v>
      </c>
      <c r="C228" s="10"/>
      <c r="D228" s="10"/>
      <c r="E228" s="10"/>
      <c r="F228" s="10"/>
      <c r="G228" s="10"/>
      <c r="H228" s="233"/>
    </row>
    <row r="229" spans="1:8">
      <c r="A229" s="15"/>
      <c r="B229" s="298" t="s">
        <v>180</v>
      </c>
      <c r="C229" s="10"/>
      <c r="D229" s="10"/>
      <c r="E229" s="10"/>
      <c r="F229" s="10"/>
      <c r="G229" s="10"/>
      <c r="H229" s="233"/>
    </row>
    <row r="230" spans="1:8">
      <c r="A230" s="15"/>
      <c r="B230" s="302" t="s">
        <v>181</v>
      </c>
      <c r="C230" s="10"/>
      <c r="D230" s="10"/>
      <c r="E230" s="10"/>
      <c r="F230" s="10"/>
      <c r="G230" s="10"/>
      <c r="H230" s="233"/>
    </row>
    <row r="231" spans="1:8">
      <c r="A231" s="15"/>
      <c r="B231" s="298" t="s">
        <v>174</v>
      </c>
      <c r="C231" s="10"/>
      <c r="D231" s="10"/>
      <c r="E231" s="10"/>
      <c r="F231" s="10"/>
      <c r="G231" s="10"/>
      <c r="H231" s="233"/>
    </row>
    <row r="232" spans="1:8">
      <c r="A232" s="15"/>
      <c r="B232" s="298" t="s">
        <v>175</v>
      </c>
      <c r="C232" s="10"/>
      <c r="D232" s="10"/>
      <c r="E232" s="10"/>
      <c r="F232" s="10"/>
      <c r="G232" s="10"/>
      <c r="H232" s="233"/>
    </row>
    <row r="233" spans="1:8">
      <c r="A233" s="15"/>
      <c r="B233" s="298" t="s">
        <v>182</v>
      </c>
      <c r="C233" s="10"/>
      <c r="D233" s="10"/>
      <c r="E233" s="10"/>
      <c r="F233" s="10"/>
      <c r="G233" s="10"/>
      <c r="H233" s="233"/>
    </row>
    <row r="234" spans="1:8">
      <c r="A234" s="15"/>
      <c r="B234" s="298" t="s">
        <v>183</v>
      </c>
      <c r="C234" s="10"/>
      <c r="D234" s="10"/>
      <c r="E234" s="10"/>
      <c r="F234" s="10"/>
      <c r="G234" s="10"/>
      <c r="H234" s="233"/>
    </row>
    <row r="235" spans="1:8">
      <c r="A235" s="15"/>
      <c r="B235" s="298" t="s">
        <v>184</v>
      </c>
      <c r="C235" s="10"/>
      <c r="D235" s="10"/>
      <c r="E235" s="10"/>
      <c r="F235" s="10"/>
      <c r="G235" s="10"/>
      <c r="H235" s="233"/>
    </row>
    <row r="236" spans="1:8">
      <c r="A236" s="15"/>
      <c r="B236" s="298" t="s">
        <v>185</v>
      </c>
      <c r="C236" s="10"/>
      <c r="D236" s="10"/>
      <c r="E236" s="10"/>
      <c r="F236" s="10"/>
      <c r="G236" s="10"/>
      <c r="H236" s="233"/>
    </row>
    <row r="237" spans="1:8">
      <c r="A237" s="15"/>
      <c r="B237" s="298" t="s">
        <v>180</v>
      </c>
      <c r="C237" s="10"/>
      <c r="D237" s="10"/>
      <c r="E237" s="10"/>
      <c r="F237" s="10"/>
      <c r="G237" s="10"/>
      <c r="H237" s="233"/>
    </row>
    <row r="238" spans="1:8">
      <c r="A238" s="15"/>
      <c r="B238" s="302" t="s">
        <v>186</v>
      </c>
      <c r="C238" s="10"/>
      <c r="D238" s="10"/>
      <c r="E238" s="10"/>
      <c r="F238" s="10"/>
      <c r="G238" s="10"/>
      <c r="H238" s="233"/>
    </row>
    <row r="239" spans="1:8">
      <c r="A239" s="15"/>
      <c r="B239" s="301" t="s">
        <v>222</v>
      </c>
      <c r="C239" s="10"/>
      <c r="D239" s="10"/>
      <c r="E239" s="10"/>
      <c r="F239" s="10"/>
      <c r="G239" s="10"/>
      <c r="H239" s="233"/>
    </row>
    <row r="240" spans="1:8">
      <c r="A240" s="15"/>
      <c r="B240" s="302" t="s">
        <v>173</v>
      </c>
      <c r="C240" s="10"/>
      <c r="D240" s="10"/>
      <c r="E240" s="10"/>
      <c r="F240" s="10"/>
      <c r="G240" s="10"/>
      <c r="H240" s="233"/>
    </row>
    <row r="241" spans="1:8">
      <c r="A241" s="15"/>
      <c r="B241" s="298" t="s">
        <v>174</v>
      </c>
      <c r="C241" s="10"/>
      <c r="D241" s="10"/>
      <c r="E241" s="10"/>
      <c r="F241" s="10"/>
      <c r="G241" s="10"/>
      <c r="H241" s="233"/>
    </row>
    <row r="242" spans="1:8">
      <c r="A242" s="15"/>
      <c r="B242" s="298" t="s">
        <v>187</v>
      </c>
      <c r="C242" s="10"/>
      <c r="D242" s="10"/>
      <c r="E242" s="10"/>
      <c r="F242" s="10"/>
      <c r="G242" s="10"/>
      <c r="H242" s="233"/>
    </row>
    <row r="243" spans="1:8">
      <c r="A243" s="15"/>
      <c r="B243" s="298" t="s">
        <v>182</v>
      </c>
      <c r="C243" s="10"/>
      <c r="D243" s="10"/>
      <c r="E243" s="10"/>
      <c r="F243" s="10"/>
      <c r="G243" s="10"/>
      <c r="H243" s="233"/>
    </row>
    <row r="244" spans="1:8" ht="23.25">
      <c r="A244" s="15"/>
      <c r="B244" s="298" t="s">
        <v>188</v>
      </c>
      <c r="C244" s="10"/>
      <c r="D244" s="10"/>
      <c r="E244" s="10"/>
      <c r="F244" s="10"/>
      <c r="G244" s="10"/>
      <c r="H244" s="233"/>
    </row>
    <row r="245" spans="1:8">
      <c r="A245" s="15"/>
      <c r="B245" s="298" t="s">
        <v>189</v>
      </c>
      <c r="C245" s="10"/>
      <c r="D245" s="10"/>
      <c r="E245" s="10"/>
      <c r="F245" s="10"/>
      <c r="G245" s="10"/>
      <c r="H245" s="233"/>
    </row>
    <row r="246" spans="1:8">
      <c r="A246" s="15"/>
      <c r="B246" s="298" t="s">
        <v>185</v>
      </c>
      <c r="C246" s="10"/>
      <c r="D246" s="10"/>
      <c r="E246" s="10"/>
      <c r="F246" s="10"/>
      <c r="G246" s="10"/>
      <c r="H246" s="233"/>
    </row>
    <row r="247" spans="1:8">
      <c r="A247" s="15"/>
      <c r="B247" s="298" t="s">
        <v>190</v>
      </c>
      <c r="C247" s="10"/>
      <c r="D247" s="10"/>
      <c r="E247" s="10"/>
      <c r="F247" s="10"/>
      <c r="G247" s="10"/>
      <c r="H247" s="233"/>
    </row>
    <row r="248" spans="1:8">
      <c r="A248" s="15"/>
      <c r="B248" s="302" t="s">
        <v>191</v>
      </c>
      <c r="C248" s="10"/>
      <c r="D248" s="10"/>
      <c r="E248" s="10"/>
      <c r="F248" s="10"/>
      <c r="G248" s="10"/>
      <c r="H248" s="233"/>
    </row>
    <row r="249" spans="1:8">
      <c r="A249" s="15"/>
      <c r="B249" s="298" t="s">
        <v>192</v>
      </c>
      <c r="C249" s="10"/>
      <c r="D249" s="10"/>
      <c r="E249" s="10"/>
      <c r="F249" s="10"/>
      <c r="G249" s="10"/>
      <c r="H249" s="233"/>
    </row>
    <row r="250" spans="1:8">
      <c r="A250" s="15"/>
      <c r="B250" s="298" t="s">
        <v>187</v>
      </c>
      <c r="C250" s="10"/>
      <c r="D250" s="10"/>
      <c r="E250" s="10"/>
      <c r="F250" s="10"/>
      <c r="G250" s="10"/>
      <c r="H250" s="233"/>
    </row>
    <row r="251" spans="1:8">
      <c r="A251" s="15"/>
      <c r="B251" s="298" t="s">
        <v>182</v>
      </c>
      <c r="C251" s="10"/>
      <c r="D251" s="10"/>
      <c r="E251" s="10"/>
      <c r="F251" s="10"/>
      <c r="G251" s="10"/>
      <c r="H251" s="233"/>
    </row>
    <row r="252" spans="1:8" ht="23.25">
      <c r="A252" s="15"/>
      <c r="B252" s="298" t="s">
        <v>188</v>
      </c>
      <c r="C252" s="10"/>
      <c r="D252" s="10"/>
      <c r="E252" s="10"/>
      <c r="F252" s="10"/>
      <c r="G252" s="10"/>
      <c r="H252" s="233"/>
    </row>
    <row r="253" spans="1:8">
      <c r="A253" s="15"/>
      <c r="B253" s="298" t="s">
        <v>193</v>
      </c>
      <c r="C253" s="10"/>
      <c r="D253" s="10"/>
      <c r="E253" s="10"/>
      <c r="F253" s="10"/>
      <c r="G253" s="10"/>
      <c r="H253" s="233"/>
    </row>
    <row r="254" spans="1:8">
      <c r="A254" s="15"/>
      <c r="B254" s="298" t="s">
        <v>185</v>
      </c>
      <c r="C254" s="10"/>
      <c r="D254" s="10"/>
      <c r="E254" s="10"/>
      <c r="F254" s="10"/>
      <c r="G254" s="10"/>
      <c r="H254" s="233"/>
    </row>
    <row r="255" spans="1:8">
      <c r="A255" s="15"/>
      <c r="B255" s="298" t="s">
        <v>190</v>
      </c>
      <c r="C255" s="10"/>
      <c r="D255" s="10"/>
      <c r="E255" s="10"/>
      <c r="F255" s="10"/>
      <c r="G255" s="10"/>
      <c r="H255" s="233"/>
    </row>
    <row r="256" spans="1:8" ht="29.25" customHeight="1">
      <c r="A256" s="14" t="s">
        <v>202</v>
      </c>
      <c r="B256" s="308" t="s">
        <v>196</v>
      </c>
      <c r="C256" s="10"/>
      <c r="D256" s="10"/>
      <c r="E256" s="10"/>
      <c r="F256" s="10"/>
      <c r="G256" s="10"/>
      <c r="H256" s="233"/>
    </row>
    <row r="257" spans="1:8" s="8" customFormat="1" ht="14.25" customHeight="1">
      <c r="A257" s="14"/>
      <c r="B257" s="300" t="s">
        <v>129</v>
      </c>
      <c r="C257" s="9"/>
      <c r="D257" s="9"/>
      <c r="E257" s="9"/>
      <c r="F257" s="9"/>
      <c r="G257" s="9"/>
      <c r="H257" s="232"/>
    </row>
    <row r="258" spans="1:8" s="8" customFormat="1" ht="15" customHeight="1">
      <c r="A258" s="14"/>
      <c r="B258" s="300" t="s">
        <v>130</v>
      </c>
      <c r="C258" s="9"/>
      <c r="D258" s="9"/>
      <c r="E258" s="9"/>
      <c r="F258" s="9"/>
      <c r="G258" s="9"/>
      <c r="H258" s="232"/>
    </row>
    <row r="259" spans="1:8">
      <c r="A259" s="15"/>
      <c r="B259" s="301" t="s">
        <v>0</v>
      </c>
      <c r="C259" s="1"/>
      <c r="D259" s="1"/>
      <c r="E259" s="1"/>
      <c r="F259" s="1"/>
      <c r="G259" s="1"/>
      <c r="H259" s="233"/>
    </row>
    <row r="260" spans="1:8">
      <c r="A260" s="15"/>
      <c r="B260" s="302" t="s">
        <v>1</v>
      </c>
      <c r="C260" s="1"/>
      <c r="D260" s="1"/>
      <c r="E260" s="1"/>
      <c r="F260" s="1"/>
      <c r="G260" s="1"/>
      <c r="H260" s="233"/>
    </row>
    <row r="261" spans="1:8">
      <c r="A261" s="15"/>
      <c r="B261" s="303" t="s">
        <v>2</v>
      </c>
      <c r="C261" s="1"/>
      <c r="D261" s="1"/>
      <c r="E261" s="1"/>
      <c r="F261" s="1"/>
      <c r="G261" s="1"/>
      <c r="H261" s="233"/>
    </row>
    <row r="262" spans="1:8">
      <c r="A262" s="15"/>
      <c r="B262" s="304" t="s">
        <v>3</v>
      </c>
      <c r="C262" s="1"/>
      <c r="D262" s="1"/>
      <c r="E262" s="1"/>
      <c r="F262" s="1"/>
      <c r="G262" s="1"/>
      <c r="H262" s="233"/>
    </row>
    <row r="263" spans="1:8">
      <c r="A263" s="15"/>
      <c r="B263" s="305" t="s">
        <v>4</v>
      </c>
      <c r="C263" s="1"/>
      <c r="D263" s="1"/>
      <c r="E263" s="1"/>
      <c r="F263" s="1"/>
      <c r="G263" s="1"/>
      <c r="H263" s="233"/>
    </row>
    <row r="264" spans="1:8">
      <c r="A264" s="15"/>
      <c r="B264" s="305" t="s">
        <v>5</v>
      </c>
      <c r="C264" s="1"/>
      <c r="D264" s="1"/>
      <c r="E264" s="1"/>
      <c r="F264" s="1"/>
      <c r="G264" s="1"/>
      <c r="H264" s="233"/>
    </row>
    <row r="265" spans="1:8">
      <c r="A265" s="15"/>
      <c r="B265" s="305" t="s">
        <v>6</v>
      </c>
      <c r="C265" s="1"/>
      <c r="D265" s="1"/>
      <c r="E265" s="1"/>
      <c r="F265" s="1"/>
      <c r="G265" s="1"/>
      <c r="H265" s="233"/>
    </row>
    <row r="266" spans="1:8">
      <c r="A266" s="15"/>
      <c r="B266" s="305" t="s">
        <v>7</v>
      </c>
      <c r="C266" s="1"/>
      <c r="D266" s="1"/>
      <c r="E266" s="1"/>
      <c r="F266" s="1"/>
      <c r="G266" s="1"/>
      <c r="H266" s="233"/>
    </row>
    <row r="267" spans="1:8">
      <c r="A267" s="15"/>
      <c r="B267" s="305" t="s">
        <v>8</v>
      </c>
      <c r="C267" s="1"/>
      <c r="D267" s="1"/>
      <c r="E267" s="1"/>
      <c r="F267" s="1"/>
      <c r="G267" s="1"/>
      <c r="H267" s="233"/>
    </row>
    <row r="268" spans="1:8">
      <c r="A268" s="15"/>
      <c r="B268" s="305" t="s">
        <v>9</v>
      </c>
      <c r="C268" s="1"/>
      <c r="D268" s="1"/>
      <c r="E268" s="1"/>
      <c r="F268" s="1"/>
      <c r="G268" s="1"/>
      <c r="H268" s="233"/>
    </row>
    <row r="269" spans="1:8" ht="13.5" customHeight="1">
      <c r="A269" s="15"/>
      <c r="B269" s="304" t="s">
        <v>10</v>
      </c>
      <c r="C269" s="1"/>
      <c r="D269" s="1"/>
      <c r="E269" s="1"/>
      <c r="F269" s="1"/>
      <c r="G269" s="1"/>
      <c r="H269" s="233"/>
    </row>
    <row r="270" spans="1:8">
      <c r="A270" s="15"/>
      <c r="B270" s="302" t="s">
        <v>11</v>
      </c>
      <c r="C270" s="1"/>
      <c r="D270" s="1"/>
      <c r="E270" s="1"/>
      <c r="F270" s="1"/>
      <c r="G270" s="1"/>
      <c r="H270" s="233"/>
    </row>
    <row r="271" spans="1:8">
      <c r="A271" s="15"/>
      <c r="B271" s="303" t="s">
        <v>12</v>
      </c>
      <c r="C271" s="1"/>
      <c r="D271" s="1"/>
      <c r="E271" s="1"/>
      <c r="F271" s="1"/>
      <c r="G271" s="1"/>
      <c r="H271" s="233"/>
    </row>
    <row r="272" spans="1:8">
      <c r="A272" s="15"/>
      <c r="B272" s="303" t="s">
        <v>13</v>
      </c>
      <c r="C272" s="1"/>
      <c r="D272" s="1"/>
      <c r="E272" s="1"/>
      <c r="F272" s="1"/>
      <c r="G272" s="1"/>
      <c r="H272" s="233"/>
    </row>
    <row r="273" spans="1:8">
      <c r="A273" s="15"/>
      <c r="B273" s="304" t="s">
        <v>462</v>
      </c>
      <c r="C273" s="1"/>
      <c r="D273" s="1"/>
      <c r="E273" s="1"/>
      <c r="F273" s="1"/>
      <c r="G273" s="1"/>
      <c r="H273" s="233"/>
    </row>
    <row r="274" spans="1:8">
      <c r="A274" s="15"/>
      <c r="B274" s="304" t="s">
        <v>463</v>
      </c>
      <c r="C274" s="1"/>
      <c r="D274" s="1"/>
      <c r="E274" s="1"/>
      <c r="F274" s="1"/>
      <c r="G274" s="1"/>
      <c r="H274" s="233"/>
    </row>
    <row r="275" spans="1:8">
      <c r="A275" s="15"/>
      <c r="B275" s="303" t="s">
        <v>14</v>
      </c>
      <c r="C275" s="1"/>
      <c r="D275" s="1"/>
      <c r="E275" s="1"/>
      <c r="F275" s="1"/>
      <c r="G275" s="1"/>
      <c r="H275" s="233"/>
    </row>
    <row r="276" spans="1:8">
      <c r="A276" s="15"/>
      <c r="B276" s="304" t="s">
        <v>15</v>
      </c>
      <c r="C276" s="1"/>
      <c r="D276" s="1"/>
      <c r="E276" s="1"/>
      <c r="F276" s="1"/>
      <c r="G276" s="1"/>
      <c r="H276" s="233"/>
    </row>
    <row r="277" spans="1:8" ht="23.25">
      <c r="A277" s="15"/>
      <c r="B277" s="304" t="s">
        <v>16</v>
      </c>
      <c r="C277" s="1"/>
      <c r="D277" s="1"/>
      <c r="E277" s="1"/>
      <c r="F277" s="1"/>
      <c r="G277" s="1"/>
      <c r="H277" s="233"/>
    </row>
    <row r="278" spans="1:8" ht="34.5">
      <c r="A278" s="15"/>
      <c r="B278" s="304" t="s">
        <v>17</v>
      </c>
      <c r="C278" s="1"/>
      <c r="D278" s="1"/>
      <c r="E278" s="1"/>
      <c r="F278" s="1"/>
      <c r="G278" s="1"/>
      <c r="H278" s="233"/>
    </row>
    <row r="279" spans="1:8">
      <c r="A279" s="15"/>
      <c r="B279" s="304" t="s">
        <v>18</v>
      </c>
      <c r="C279" s="1"/>
      <c r="D279" s="1"/>
      <c r="E279" s="1"/>
      <c r="F279" s="1"/>
      <c r="G279" s="1"/>
      <c r="H279" s="233"/>
    </row>
    <row r="280" spans="1:8">
      <c r="A280" s="15"/>
      <c r="B280" s="305" t="s">
        <v>19</v>
      </c>
      <c r="C280" s="1"/>
      <c r="D280" s="1"/>
      <c r="E280" s="1"/>
      <c r="F280" s="1"/>
      <c r="G280" s="1"/>
      <c r="H280" s="233"/>
    </row>
    <row r="281" spans="1:8">
      <c r="A281" s="15"/>
      <c r="B281" s="305" t="s">
        <v>20</v>
      </c>
      <c r="C281" s="1"/>
      <c r="D281" s="1"/>
      <c r="E281" s="1"/>
      <c r="F281" s="1"/>
      <c r="G281" s="1"/>
      <c r="H281" s="233"/>
    </row>
    <row r="282" spans="1:8">
      <c r="A282" s="15"/>
      <c r="B282" s="305" t="s">
        <v>21</v>
      </c>
      <c r="C282" s="1"/>
      <c r="D282" s="1"/>
      <c r="E282" s="1"/>
      <c r="F282" s="1"/>
      <c r="G282" s="1"/>
      <c r="H282" s="233"/>
    </row>
    <row r="283" spans="1:8">
      <c r="A283" s="15"/>
      <c r="B283" s="305" t="s">
        <v>22</v>
      </c>
      <c r="C283" s="1"/>
      <c r="D283" s="1"/>
      <c r="E283" s="1"/>
      <c r="F283" s="1"/>
      <c r="G283" s="1"/>
      <c r="H283" s="233"/>
    </row>
    <row r="284" spans="1:8">
      <c r="A284" s="15"/>
      <c r="B284" s="305" t="s">
        <v>23</v>
      </c>
      <c r="C284" s="1"/>
      <c r="D284" s="1"/>
      <c r="E284" s="1"/>
      <c r="F284" s="1"/>
      <c r="G284" s="1"/>
      <c r="H284" s="233"/>
    </row>
    <row r="285" spans="1:8">
      <c r="A285" s="15"/>
      <c r="B285" s="305" t="s">
        <v>24</v>
      </c>
      <c r="C285" s="1"/>
      <c r="D285" s="1"/>
      <c r="E285" s="1"/>
      <c r="F285" s="1"/>
      <c r="G285" s="1"/>
      <c r="H285" s="233"/>
    </row>
    <row r="286" spans="1:8">
      <c r="A286" s="15"/>
      <c r="B286" s="305" t="s">
        <v>25</v>
      </c>
      <c r="C286" s="1"/>
      <c r="D286" s="1"/>
      <c r="E286" s="1"/>
      <c r="F286" s="1"/>
      <c r="G286" s="1"/>
      <c r="H286" s="233"/>
    </row>
    <row r="287" spans="1:8">
      <c r="A287" s="15"/>
      <c r="B287" s="305" t="s">
        <v>26</v>
      </c>
      <c r="C287" s="1"/>
      <c r="D287" s="1"/>
      <c r="E287" s="1"/>
      <c r="F287" s="1"/>
      <c r="G287" s="1"/>
      <c r="H287" s="233"/>
    </row>
    <row r="288" spans="1:8">
      <c r="A288" s="15"/>
      <c r="B288" s="305" t="s">
        <v>27</v>
      </c>
      <c r="C288" s="1"/>
      <c r="D288" s="1"/>
      <c r="E288" s="1"/>
      <c r="F288" s="1"/>
      <c r="G288" s="1"/>
      <c r="H288" s="233"/>
    </row>
    <row r="289" spans="1:8">
      <c r="A289" s="15"/>
      <c r="B289" s="305" t="s">
        <v>28</v>
      </c>
      <c r="C289" s="1"/>
      <c r="D289" s="1"/>
      <c r="E289" s="1"/>
      <c r="F289" s="1"/>
      <c r="G289" s="1"/>
      <c r="H289" s="233"/>
    </row>
    <row r="290" spans="1:8">
      <c r="A290" s="15"/>
      <c r="B290" s="305" t="s">
        <v>29</v>
      </c>
      <c r="C290" s="1"/>
      <c r="D290" s="1"/>
      <c r="E290" s="1"/>
      <c r="F290" s="1"/>
      <c r="G290" s="1"/>
      <c r="H290" s="233"/>
    </row>
    <row r="291" spans="1:8" ht="23.25">
      <c r="A291" s="15"/>
      <c r="B291" s="305" t="s">
        <v>30</v>
      </c>
      <c r="C291" s="1"/>
      <c r="D291" s="1"/>
      <c r="E291" s="1"/>
      <c r="F291" s="1"/>
      <c r="G291" s="1"/>
      <c r="H291" s="233"/>
    </row>
    <row r="292" spans="1:8">
      <c r="A292" s="15"/>
      <c r="B292" s="304" t="s">
        <v>31</v>
      </c>
      <c r="C292" s="1"/>
      <c r="D292" s="1"/>
      <c r="E292" s="1"/>
      <c r="F292" s="1"/>
      <c r="G292" s="1"/>
      <c r="H292" s="233"/>
    </row>
    <row r="293" spans="1:8">
      <c r="A293" s="15"/>
      <c r="B293" s="305" t="s">
        <v>32</v>
      </c>
      <c r="C293" s="1"/>
      <c r="D293" s="1"/>
      <c r="E293" s="1"/>
      <c r="F293" s="1"/>
      <c r="G293" s="1"/>
      <c r="H293" s="233"/>
    </row>
    <row r="294" spans="1:8">
      <c r="A294" s="15"/>
      <c r="B294" s="305" t="s">
        <v>33</v>
      </c>
      <c r="C294" s="1"/>
      <c r="D294" s="1"/>
      <c r="E294" s="1"/>
      <c r="F294" s="1"/>
      <c r="G294" s="1"/>
      <c r="H294" s="233"/>
    </row>
    <row r="295" spans="1:8" ht="23.25">
      <c r="A295" s="15"/>
      <c r="B295" s="305" t="s">
        <v>34</v>
      </c>
      <c r="C295" s="1"/>
      <c r="D295" s="1"/>
      <c r="E295" s="1"/>
      <c r="F295" s="1"/>
      <c r="G295" s="1"/>
      <c r="H295" s="233"/>
    </row>
    <row r="296" spans="1:8">
      <c r="A296" s="15"/>
      <c r="B296" s="304" t="s">
        <v>35</v>
      </c>
      <c r="C296" s="1"/>
      <c r="D296" s="1"/>
      <c r="E296" s="1"/>
      <c r="F296" s="1"/>
      <c r="G296" s="1"/>
      <c r="H296" s="233"/>
    </row>
    <row r="297" spans="1:8">
      <c r="A297" s="15"/>
      <c r="B297" s="304" t="s">
        <v>36</v>
      </c>
      <c r="C297" s="1"/>
      <c r="D297" s="1"/>
      <c r="E297" s="1"/>
      <c r="F297" s="1"/>
      <c r="G297" s="1"/>
      <c r="H297" s="233"/>
    </row>
    <row r="298" spans="1:8">
      <c r="A298" s="15"/>
      <c r="B298" s="304" t="s">
        <v>37</v>
      </c>
      <c r="C298" s="1"/>
      <c r="D298" s="1"/>
      <c r="E298" s="1"/>
      <c r="F298" s="1"/>
      <c r="G298" s="1"/>
      <c r="H298" s="233"/>
    </row>
    <row r="299" spans="1:8">
      <c r="A299" s="15"/>
      <c r="B299" s="304" t="s">
        <v>38</v>
      </c>
      <c r="C299" s="1"/>
      <c r="D299" s="1"/>
      <c r="E299" s="1"/>
      <c r="F299" s="1"/>
      <c r="G299" s="1"/>
      <c r="H299" s="233"/>
    </row>
    <row r="300" spans="1:8">
      <c r="A300" s="15"/>
      <c r="B300" s="304" t="s">
        <v>39</v>
      </c>
      <c r="C300" s="1"/>
      <c r="D300" s="1"/>
      <c r="E300" s="1"/>
      <c r="F300" s="1"/>
      <c r="G300" s="1"/>
      <c r="H300" s="233"/>
    </row>
    <row r="301" spans="1:8">
      <c r="A301" s="15"/>
      <c r="B301" s="304" t="s">
        <v>40</v>
      </c>
      <c r="C301" s="1"/>
      <c r="D301" s="1"/>
      <c r="E301" s="1"/>
      <c r="F301" s="1"/>
      <c r="G301" s="1"/>
      <c r="H301" s="233"/>
    </row>
    <row r="302" spans="1:8">
      <c r="A302" s="15"/>
      <c r="B302" s="304" t="s">
        <v>41</v>
      </c>
      <c r="C302" s="1"/>
      <c r="D302" s="1"/>
      <c r="E302" s="1"/>
      <c r="F302" s="1"/>
      <c r="G302" s="1"/>
      <c r="H302" s="233"/>
    </row>
    <row r="303" spans="1:8">
      <c r="A303" s="15"/>
      <c r="B303" s="305" t="s">
        <v>42</v>
      </c>
      <c r="C303" s="1"/>
      <c r="D303" s="1"/>
      <c r="E303" s="1"/>
      <c r="F303" s="1"/>
      <c r="G303" s="1"/>
      <c r="H303" s="233"/>
    </row>
    <row r="304" spans="1:8">
      <c r="A304" s="15"/>
      <c r="B304" s="305" t="s">
        <v>43</v>
      </c>
      <c r="C304" s="1"/>
      <c r="D304" s="1"/>
      <c r="E304" s="1"/>
      <c r="F304" s="1"/>
      <c r="G304" s="1"/>
      <c r="H304" s="233"/>
    </row>
    <row r="305" spans="1:8">
      <c r="A305" s="15"/>
      <c r="B305" s="305" t="s">
        <v>44</v>
      </c>
      <c r="C305" s="1"/>
      <c r="D305" s="1"/>
      <c r="E305" s="1"/>
      <c r="F305" s="1"/>
      <c r="G305" s="1"/>
      <c r="H305" s="233"/>
    </row>
    <row r="306" spans="1:8">
      <c r="A306" s="15"/>
      <c r="B306" s="305" t="s">
        <v>45</v>
      </c>
      <c r="C306" s="1"/>
      <c r="D306" s="1"/>
      <c r="E306" s="1"/>
      <c r="F306" s="1"/>
      <c r="G306" s="1"/>
      <c r="H306" s="233"/>
    </row>
    <row r="307" spans="1:8" ht="23.25">
      <c r="A307" s="15"/>
      <c r="B307" s="305" t="s">
        <v>46</v>
      </c>
      <c r="C307" s="1"/>
      <c r="D307" s="1"/>
      <c r="E307" s="1"/>
      <c r="F307" s="1"/>
      <c r="G307" s="1"/>
      <c r="H307" s="233"/>
    </row>
    <row r="308" spans="1:8" ht="23.25">
      <c r="A308" s="15"/>
      <c r="B308" s="305" t="s">
        <v>47</v>
      </c>
      <c r="C308" s="1"/>
      <c r="D308" s="1"/>
      <c r="E308" s="1"/>
      <c r="F308" s="1"/>
      <c r="G308" s="1"/>
      <c r="H308" s="233"/>
    </row>
    <row r="309" spans="1:8" ht="23.25">
      <c r="A309" s="15"/>
      <c r="B309" s="305" t="s">
        <v>48</v>
      </c>
      <c r="C309" s="1"/>
      <c r="D309" s="1"/>
      <c r="E309" s="1"/>
      <c r="F309" s="1"/>
      <c r="G309" s="1"/>
      <c r="H309" s="233"/>
    </row>
    <row r="310" spans="1:8" ht="23.25">
      <c r="A310" s="15"/>
      <c r="B310" s="304" t="s">
        <v>49</v>
      </c>
      <c r="C310" s="1"/>
      <c r="D310" s="1"/>
      <c r="E310" s="1"/>
      <c r="F310" s="1"/>
      <c r="G310" s="1"/>
      <c r="H310" s="233"/>
    </row>
    <row r="311" spans="1:8">
      <c r="A311" s="15"/>
      <c r="B311" s="304" t="s">
        <v>50</v>
      </c>
      <c r="C311" s="1"/>
      <c r="D311" s="1"/>
      <c r="E311" s="1"/>
      <c r="F311" s="1"/>
      <c r="G311" s="1"/>
      <c r="H311" s="233"/>
    </row>
    <row r="312" spans="1:8">
      <c r="A312" s="15"/>
      <c r="B312" s="303" t="s">
        <v>51</v>
      </c>
      <c r="C312" s="1"/>
      <c r="D312" s="1"/>
      <c r="E312" s="1"/>
      <c r="F312" s="1"/>
      <c r="G312" s="1"/>
      <c r="H312" s="233"/>
    </row>
    <row r="313" spans="1:8">
      <c r="A313" s="15"/>
      <c r="B313" s="303" t="s">
        <v>52</v>
      </c>
      <c r="C313" s="1"/>
      <c r="D313" s="1"/>
      <c r="E313" s="1"/>
      <c r="F313" s="1"/>
      <c r="G313" s="1"/>
      <c r="H313" s="233"/>
    </row>
    <row r="314" spans="1:8">
      <c r="A314" s="15"/>
      <c r="B314" s="303" t="s">
        <v>53</v>
      </c>
      <c r="C314" s="1"/>
      <c r="D314" s="1"/>
      <c r="E314" s="1"/>
      <c r="F314" s="1"/>
      <c r="G314" s="1"/>
      <c r="H314" s="233"/>
    </row>
    <row r="315" spans="1:8" ht="23.25">
      <c r="A315" s="15"/>
      <c r="B315" s="303" t="s">
        <v>54</v>
      </c>
      <c r="C315" s="1"/>
      <c r="D315" s="1"/>
      <c r="E315" s="1"/>
      <c r="F315" s="1"/>
      <c r="G315" s="1"/>
      <c r="H315" s="233"/>
    </row>
    <row r="316" spans="1:8" ht="23.25">
      <c r="A316" s="15"/>
      <c r="B316" s="303" t="s">
        <v>55</v>
      </c>
      <c r="C316" s="1"/>
      <c r="D316" s="1"/>
      <c r="E316" s="1"/>
      <c r="F316" s="1"/>
      <c r="G316" s="1"/>
      <c r="H316" s="233"/>
    </row>
    <row r="317" spans="1:8">
      <c r="A317" s="15"/>
      <c r="B317" s="304" t="s">
        <v>56</v>
      </c>
      <c r="C317" s="1"/>
      <c r="D317" s="1"/>
      <c r="E317" s="1"/>
      <c r="F317" s="1"/>
      <c r="G317" s="1"/>
      <c r="H317" s="233"/>
    </row>
    <row r="318" spans="1:8">
      <c r="A318" s="15"/>
      <c r="B318" s="304" t="s">
        <v>57</v>
      </c>
      <c r="C318" s="1"/>
      <c r="D318" s="1"/>
      <c r="E318" s="1"/>
      <c r="F318" s="1"/>
      <c r="G318" s="1"/>
      <c r="H318" s="233"/>
    </row>
    <row r="319" spans="1:8">
      <c r="A319" s="15"/>
      <c r="B319" s="304" t="s">
        <v>58</v>
      </c>
      <c r="C319" s="1"/>
      <c r="D319" s="1"/>
      <c r="E319" s="1"/>
      <c r="F319" s="1"/>
      <c r="G319" s="1"/>
      <c r="H319" s="233"/>
    </row>
    <row r="320" spans="1:8">
      <c r="A320" s="15"/>
      <c r="B320" s="304" t="s">
        <v>59</v>
      </c>
      <c r="C320" s="1"/>
      <c r="D320" s="1"/>
      <c r="E320" s="1"/>
      <c r="F320" s="1"/>
      <c r="G320" s="1"/>
      <c r="H320" s="233"/>
    </row>
    <row r="321" spans="1:8" ht="23.25">
      <c r="A321" s="15"/>
      <c r="B321" s="304" t="s">
        <v>60</v>
      </c>
      <c r="C321" s="1"/>
      <c r="D321" s="1"/>
      <c r="E321" s="1"/>
      <c r="F321" s="1"/>
      <c r="G321" s="1"/>
      <c r="H321" s="233"/>
    </row>
    <row r="322" spans="1:8" ht="23.25">
      <c r="A322" s="15"/>
      <c r="B322" s="304" t="s">
        <v>61</v>
      </c>
      <c r="C322" s="1"/>
      <c r="D322" s="1"/>
      <c r="E322" s="1"/>
      <c r="F322" s="1"/>
      <c r="G322" s="1"/>
      <c r="H322" s="233"/>
    </row>
    <row r="323" spans="1:8">
      <c r="A323" s="15"/>
      <c r="B323" s="303" t="s">
        <v>62</v>
      </c>
      <c r="C323" s="1"/>
      <c r="D323" s="1"/>
      <c r="E323" s="1"/>
      <c r="F323" s="1"/>
      <c r="G323" s="1"/>
      <c r="H323" s="233"/>
    </row>
    <row r="324" spans="1:8">
      <c r="A324" s="15"/>
      <c r="B324" s="303" t="s">
        <v>63</v>
      </c>
      <c r="C324" s="1"/>
      <c r="D324" s="1"/>
      <c r="E324" s="1"/>
      <c r="F324" s="1"/>
      <c r="G324" s="1"/>
      <c r="H324" s="233"/>
    </row>
    <row r="325" spans="1:8">
      <c r="A325" s="15"/>
      <c r="B325" s="304" t="s">
        <v>64</v>
      </c>
      <c r="C325" s="1"/>
      <c r="D325" s="1"/>
      <c r="E325" s="1"/>
      <c r="F325" s="1"/>
      <c r="G325" s="1"/>
      <c r="H325" s="233"/>
    </row>
    <row r="326" spans="1:8">
      <c r="A326" s="15"/>
      <c r="B326" s="304" t="s">
        <v>65</v>
      </c>
      <c r="C326" s="1"/>
      <c r="D326" s="1"/>
      <c r="E326" s="1"/>
      <c r="F326" s="1"/>
      <c r="G326" s="1"/>
      <c r="H326" s="233"/>
    </row>
    <row r="327" spans="1:8">
      <c r="A327" s="15"/>
      <c r="B327" s="304" t="s">
        <v>66</v>
      </c>
      <c r="C327" s="1"/>
      <c r="D327" s="1"/>
      <c r="E327" s="1"/>
      <c r="F327" s="1"/>
      <c r="G327" s="1"/>
      <c r="H327" s="233"/>
    </row>
    <row r="328" spans="1:8" ht="23.25">
      <c r="A328" s="15"/>
      <c r="B328" s="304" t="s">
        <v>67</v>
      </c>
      <c r="C328" s="1"/>
      <c r="D328" s="1"/>
      <c r="E328" s="1"/>
      <c r="F328" s="1"/>
      <c r="G328" s="1"/>
      <c r="H328" s="233"/>
    </row>
    <row r="329" spans="1:8">
      <c r="A329" s="15"/>
      <c r="B329" s="304" t="s">
        <v>68</v>
      </c>
      <c r="C329" s="1"/>
      <c r="D329" s="1"/>
      <c r="E329" s="1"/>
      <c r="F329" s="1"/>
      <c r="G329" s="1"/>
      <c r="H329" s="233"/>
    </row>
    <row r="330" spans="1:8" ht="23.25">
      <c r="A330" s="15"/>
      <c r="B330" s="304" t="s">
        <v>69</v>
      </c>
      <c r="C330" s="1"/>
      <c r="D330" s="1"/>
      <c r="E330" s="1"/>
      <c r="F330" s="1"/>
      <c r="G330" s="1"/>
      <c r="H330" s="233"/>
    </row>
    <row r="331" spans="1:8">
      <c r="A331" s="15"/>
      <c r="B331" s="304" t="s">
        <v>70</v>
      </c>
      <c r="C331" s="1"/>
      <c r="D331" s="1"/>
      <c r="E331" s="1"/>
      <c r="F331" s="1"/>
      <c r="G331" s="1"/>
      <c r="H331" s="233"/>
    </row>
    <row r="332" spans="1:8">
      <c r="A332" s="15"/>
      <c r="B332" s="304" t="s">
        <v>71</v>
      </c>
      <c r="C332" s="1"/>
      <c r="D332" s="1"/>
      <c r="E332" s="1"/>
      <c r="F332" s="1"/>
      <c r="G332" s="1"/>
      <c r="H332" s="233"/>
    </row>
    <row r="333" spans="1:8">
      <c r="A333" s="15"/>
      <c r="B333" s="304" t="s">
        <v>72</v>
      </c>
      <c r="C333" s="1"/>
      <c r="D333" s="1"/>
      <c r="E333" s="1"/>
      <c r="F333" s="1"/>
      <c r="G333" s="1"/>
      <c r="H333" s="233"/>
    </row>
    <row r="334" spans="1:8">
      <c r="A334" s="15"/>
      <c r="B334" s="304" t="s">
        <v>73</v>
      </c>
      <c r="C334" s="1"/>
      <c r="D334" s="1"/>
      <c r="E334" s="1"/>
      <c r="F334" s="1"/>
      <c r="G334" s="1"/>
      <c r="H334" s="233"/>
    </row>
    <row r="335" spans="1:8">
      <c r="A335" s="15"/>
      <c r="B335" s="304" t="s">
        <v>74</v>
      </c>
      <c r="C335" s="1"/>
      <c r="D335" s="1"/>
      <c r="E335" s="1"/>
      <c r="F335" s="1"/>
      <c r="G335" s="1"/>
      <c r="H335" s="233"/>
    </row>
    <row r="336" spans="1:8" ht="23.25">
      <c r="A336" s="15"/>
      <c r="B336" s="304" t="s">
        <v>75</v>
      </c>
      <c r="C336" s="1"/>
      <c r="D336" s="1"/>
      <c r="E336" s="1"/>
      <c r="F336" s="1"/>
      <c r="G336" s="1"/>
      <c r="H336" s="233"/>
    </row>
    <row r="337" spans="1:8">
      <c r="A337" s="15"/>
      <c r="B337" s="302" t="s">
        <v>76</v>
      </c>
      <c r="C337" s="1"/>
      <c r="D337" s="1"/>
      <c r="E337" s="1"/>
      <c r="F337" s="1"/>
      <c r="G337" s="1"/>
      <c r="H337" s="233"/>
    </row>
    <row r="338" spans="1:8">
      <c r="A338" s="15"/>
      <c r="B338" s="303" t="s">
        <v>77</v>
      </c>
      <c r="C338" s="1"/>
      <c r="D338" s="1"/>
      <c r="E338" s="1"/>
      <c r="F338" s="1"/>
      <c r="G338" s="1"/>
      <c r="H338" s="233"/>
    </row>
    <row r="339" spans="1:8">
      <c r="A339" s="15"/>
      <c r="B339" s="304" t="s">
        <v>78</v>
      </c>
      <c r="C339" s="1"/>
      <c r="D339" s="1"/>
      <c r="E339" s="1"/>
      <c r="F339" s="1"/>
      <c r="G339" s="1"/>
      <c r="H339" s="233"/>
    </row>
    <row r="340" spans="1:8">
      <c r="A340" s="15"/>
      <c r="B340" s="304" t="s">
        <v>79</v>
      </c>
      <c r="C340" s="1"/>
      <c r="D340" s="1"/>
      <c r="E340" s="1"/>
      <c r="F340" s="1"/>
      <c r="G340" s="1"/>
      <c r="H340" s="233"/>
    </row>
    <row r="341" spans="1:8">
      <c r="A341" s="15"/>
      <c r="B341" s="304" t="s">
        <v>80</v>
      </c>
      <c r="C341" s="1"/>
      <c r="D341" s="1"/>
      <c r="E341" s="1"/>
      <c r="F341" s="1"/>
      <c r="G341" s="1"/>
      <c r="H341" s="233"/>
    </row>
    <row r="342" spans="1:8">
      <c r="A342" s="15"/>
      <c r="B342" s="304" t="s">
        <v>81</v>
      </c>
      <c r="C342" s="1"/>
      <c r="D342" s="1"/>
      <c r="E342" s="1"/>
      <c r="F342" s="1"/>
      <c r="G342" s="1"/>
      <c r="H342" s="233"/>
    </row>
    <row r="343" spans="1:8">
      <c r="A343" s="15"/>
      <c r="B343" s="303" t="s">
        <v>82</v>
      </c>
      <c r="C343" s="1"/>
      <c r="D343" s="1"/>
      <c r="E343" s="1"/>
      <c r="F343" s="1"/>
      <c r="G343" s="1"/>
      <c r="H343" s="233"/>
    </row>
    <row r="344" spans="1:8" ht="23.25">
      <c r="A344" s="15"/>
      <c r="B344" s="303" t="s">
        <v>83</v>
      </c>
      <c r="C344" s="1"/>
      <c r="D344" s="1"/>
      <c r="E344" s="1"/>
      <c r="F344" s="1"/>
      <c r="G344" s="1"/>
      <c r="H344" s="233"/>
    </row>
    <row r="345" spans="1:8">
      <c r="A345" s="15"/>
      <c r="B345" s="302" t="s">
        <v>84</v>
      </c>
      <c r="C345" s="1"/>
      <c r="D345" s="1"/>
      <c r="E345" s="1"/>
      <c r="F345" s="1"/>
      <c r="G345" s="1"/>
      <c r="H345" s="233"/>
    </row>
    <row r="346" spans="1:8">
      <c r="A346" s="15"/>
      <c r="B346" s="302" t="s">
        <v>85</v>
      </c>
      <c r="C346" s="1"/>
      <c r="D346" s="1"/>
      <c r="E346" s="1"/>
      <c r="F346" s="1"/>
      <c r="G346" s="1"/>
      <c r="H346" s="233"/>
    </row>
    <row r="347" spans="1:8">
      <c r="A347" s="15"/>
      <c r="B347" s="303" t="s">
        <v>86</v>
      </c>
      <c r="C347" s="1"/>
      <c r="D347" s="1"/>
      <c r="E347" s="1"/>
      <c r="F347" s="1"/>
      <c r="G347" s="1"/>
      <c r="H347" s="233"/>
    </row>
    <row r="348" spans="1:8">
      <c r="A348" s="15"/>
      <c r="B348" s="304" t="s">
        <v>87</v>
      </c>
      <c r="C348" s="1"/>
      <c r="D348" s="1"/>
      <c r="E348" s="1"/>
      <c r="F348" s="1"/>
      <c r="G348" s="1"/>
      <c r="H348" s="233"/>
    </row>
    <row r="349" spans="1:8">
      <c r="A349" s="15"/>
      <c r="B349" s="304" t="s">
        <v>88</v>
      </c>
      <c r="C349" s="1"/>
      <c r="D349" s="1"/>
      <c r="E349" s="1"/>
      <c r="F349" s="1"/>
      <c r="G349" s="1"/>
      <c r="H349" s="233"/>
    </row>
    <row r="350" spans="1:8">
      <c r="A350" s="15"/>
      <c r="B350" s="303" t="s">
        <v>89</v>
      </c>
      <c r="C350" s="1"/>
      <c r="D350" s="1"/>
      <c r="E350" s="1"/>
      <c r="F350" s="1"/>
      <c r="G350" s="1"/>
      <c r="H350" s="233"/>
    </row>
    <row r="351" spans="1:8">
      <c r="A351" s="15"/>
      <c r="B351" s="304" t="s">
        <v>87</v>
      </c>
      <c r="C351" s="1"/>
      <c r="D351" s="1"/>
      <c r="E351" s="1"/>
      <c r="F351" s="1"/>
      <c r="G351" s="1"/>
      <c r="H351" s="233"/>
    </row>
    <row r="352" spans="1:8">
      <c r="A352" s="15"/>
      <c r="B352" s="304" t="s">
        <v>88</v>
      </c>
      <c r="C352" s="1"/>
      <c r="D352" s="1"/>
      <c r="E352" s="1"/>
      <c r="F352" s="1"/>
      <c r="G352" s="1"/>
      <c r="H352" s="233"/>
    </row>
    <row r="353" spans="1:8">
      <c r="A353" s="15"/>
      <c r="B353" s="303" t="s">
        <v>90</v>
      </c>
      <c r="C353" s="1"/>
      <c r="D353" s="1"/>
      <c r="E353" s="1"/>
      <c r="F353" s="1"/>
      <c r="G353" s="1"/>
      <c r="H353" s="233"/>
    </row>
    <row r="354" spans="1:8">
      <c r="A354" s="15"/>
      <c r="B354" s="304" t="s">
        <v>87</v>
      </c>
      <c r="C354" s="1"/>
      <c r="D354" s="1"/>
      <c r="E354" s="1"/>
      <c r="F354" s="1"/>
      <c r="G354" s="1"/>
      <c r="H354" s="233"/>
    </row>
    <row r="355" spans="1:8">
      <c r="A355" s="15"/>
      <c r="B355" s="304" t="s">
        <v>88</v>
      </c>
      <c r="C355" s="1"/>
      <c r="D355" s="1"/>
      <c r="E355" s="1"/>
      <c r="F355" s="1"/>
      <c r="G355" s="1"/>
      <c r="H355" s="233"/>
    </row>
    <row r="356" spans="1:8">
      <c r="A356" s="15"/>
      <c r="B356" s="302" t="s">
        <v>91</v>
      </c>
      <c r="C356" s="1"/>
      <c r="D356" s="1"/>
      <c r="E356" s="1"/>
      <c r="F356" s="1"/>
      <c r="G356" s="1"/>
      <c r="H356" s="233"/>
    </row>
    <row r="357" spans="1:8">
      <c r="A357" s="15"/>
      <c r="B357" s="303" t="s">
        <v>92</v>
      </c>
      <c r="C357" s="1"/>
      <c r="D357" s="1"/>
      <c r="E357" s="1"/>
      <c r="F357" s="1"/>
      <c r="G357" s="1"/>
      <c r="H357" s="233"/>
    </row>
    <row r="358" spans="1:8">
      <c r="A358" s="15"/>
      <c r="B358" s="304" t="s">
        <v>93</v>
      </c>
      <c r="C358" s="1"/>
      <c r="D358" s="1"/>
      <c r="E358" s="1"/>
      <c r="F358" s="1"/>
      <c r="G358" s="1"/>
      <c r="H358" s="233"/>
    </row>
    <row r="359" spans="1:8">
      <c r="A359" s="15"/>
      <c r="B359" s="304" t="s">
        <v>94</v>
      </c>
      <c r="C359" s="1"/>
      <c r="D359" s="1"/>
      <c r="E359" s="1"/>
      <c r="F359" s="1"/>
      <c r="G359" s="1"/>
      <c r="H359" s="233"/>
    </row>
    <row r="360" spans="1:8">
      <c r="A360" s="15"/>
      <c r="B360" s="303" t="s">
        <v>95</v>
      </c>
      <c r="C360" s="1"/>
      <c r="D360" s="1"/>
      <c r="E360" s="1"/>
      <c r="F360" s="1"/>
      <c r="G360" s="1"/>
      <c r="H360" s="233"/>
    </row>
    <row r="361" spans="1:8">
      <c r="A361" s="15"/>
      <c r="B361" s="304" t="s">
        <v>93</v>
      </c>
      <c r="C361" s="1"/>
      <c r="D361" s="1"/>
      <c r="E361" s="1"/>
      <c r="F361" s="1"/>
      <c r="G361" s="1"/>
      <c r="H361" s="233"/>
    </row>
    <row r="362" spans="1:8">
      <c r="A362" s="15"/>
      <c r="B362" s="304" t="s">
        <v>94</v>
      </c>
      <c r="C362" s="1"/>
      <c r="D362" s="1"/>
      <c r="E362" s="1"/>
      <c r="F362" s="1"/>
      <c r="G362" s="1"/>
      <c r="H362" s="233"/>
    </row>
    <row r="363" spans="1:8">
      <c r="A363" s="15"/>
      <c r="B363" s="303" t="s">
        <v>96</v>
      </c>
      <c r="C363" s="1"/>
      <c r="D363" s="1"/>
      <c r="E363" s="1"/>
      <c r="F363" s="1"/>
      <c r="G363" s="1"/>
      <c r="H363" s="233"/>
    </row>
    <row r="364" spans="1:8">
      <c r="A364" s="15"/>
      <c r="B364" s="304" t="s">
        <v>93</v>
      </c>
      <c r="C364" s="1"/>
      <c r="D364" s="1"/>
      <c r="E364" s="1"/>
      <c r="F364" s="1"/>
      <c r="G364" s="1"/>
      <c r="H364" s="233"/>
    </row>
    <row r="365" spans="1:8">
      <c r="A365" s="15"/>
      <c r="B365" s="304" t="s">
        <v>94</v>
      </c>
      <c r="C365" s="1"/>
      <c r="D365" s="1"/>
      <c r="E365" s="1"/>
      <c r="F365" s="1"/>
      <c r="G365" s="1"/>
      <c r="H365" s="233"/>
    </row>
    <row r="366" spans="1:8">
      <c r="A366" s="15"/>
      <c r="B366" s="302" t="s">
        <v>97</v>
      </c>
      <c r="C366" s="1"/>
      <c r="D366" s="1"/>
      <c r="E366" s="1"/>
      <c r="F366" s="1"/>
      <c r="G366" s="1"/>
      <c r="H366" s="233"/>
    </row>
    <row r="367" spans="1:8">
      <c r="A367" s="15"/>
      <c r="B367" s="303" t="s">
        <v>98</v>
      </c>
      <c r="C367" s="1"/>
      <c r="D367" s="1"/>
      <c r="E367" s="1"/>
      <c r="F367" s="1"/>
      <c r="G367" s="1"/>
      <c r="H367" s="233"/>
    </row>
    <row r="368" spans="1:8">
      <c r="A368" s="15"/>
      <c r="B368" s="303" t="s">
        <v>99</v>
      </c>
      <c r="C368" s="1"/>
      <c r="D368" s="1"/>
      <c r="E368" s="1"/>
      <c r="F368" s="1"/>
      <c r="G368" s="1"/>
      <c r="H368" s="233"/>
    </row>
    <row r="369" spans="1:8">
      <c r="A369" s="15"/>
      <c r="B369" s="304" t="s">
        <v>100</v>
      </c>
      <c r="C369" s="1"/>
      <c r="D369" s="1"/>
      <c r="E369" s="1"/>
      <c r="F369" s="1"/>
      <c r="G369" s="1"/>
      <c r="H369" s="233"/>
    </row>
    <row r="370" spans="1:8" ht="23.25">
      <c r="A370" s="15"/>
      <c r="B370" s="305" t="s">
        <v>101</v>
      </c>
      <c r="C370" s="1"/>
      <c r="D370" s="1"/>
      <c r="E370" s="1"/>
      <c r="F370" s="1"/>
      <c r="G370" s="1"/>
      <c r="H370" s="233"/>
    </row>
    <row r="371" spans="1:8">
      <c r="A371" s="15"/>
      <c r="B371" s="305" t="s">
        <v>102</v>
      </c>
      <c r="C371" s="1"/>
      <c r="D371" s="1"/>
      <c r="E371" s="1"/>
      <c r="F371" s="1"/>
      <c r="G371" s="1"/>
      <c r="H371" s="233"/>
    </row>
    <row r="372" spans="1:8">
      <c r="A372" s="15"/>
      <c r="B372" s="305" t="s">
        <v>103</v>
      </c>
      <c r="C372" s="1"/>
      <c r="D372" s="1"/>
      <c r="E372" s="1"/>
      <c r="F372" s="1"/>
      <c r="G372" s="1"/>
      <c r="H372" s="233"/>
    </row>
    <row r="373" spans="1:8">
      <c r="A373" s="15"/>
      <c r="B373" s="305" t="s">
        <v>104</v>
      </c>
      <c r="C373" s="1"/>
      <c r="D373" s="1"/>
      <c r="E373" s="1"/>
      <c r="F373" s="1"/>
      <c r="G373" s="1"/>
      <c r="H373" s="233"/>
    </row>
    <row r="374" spans="1:8">
      <c r="A374" s="15"/>
      <c r="B374" s="305" t="s">
        <v>105</v>
      </c>
      <c r="C374" s="1"/>
      <c r="D374" s="1"/>
      <c r="E374" s="1"/>
      <c r="F374" s="1"/>
      <c r="G374" s="1"/>
      <c r="H374" s="233"/>
    </row>
    <row r="375" spans="1:8">
      <c r="A375" s="15"/>
      <c r="B375" s="305" t="s">
        <v>106</v>
      </c>
      <c r="C375" s="1"/>
      <c r="D375" s="1"/>
      <c r="E375" s="1"/>
      <c r="F375" s="1"/>
      <c r="G375" s="1"/>
      <c r="H375" s="233"/>
    </row>
    <row r="376" spans="1:8">
      <c r="A376" s="15"/>
      <c r="B376" s="305" t="s">
        <v>107</v>
      </c>
      <c r="C376" s="1"/>
      <c r="D376" s="1"/>
      <c r="E376" s="1"/>
      <c r="F376" s="1"/>
      <c r="G376" s="1"/>
      <c r="H376" s="233"/>
    </row>
    <row r="377" spans="1:8">
      <c r="A377" s="15"/>
      <c r="B377" s="305" t="s">
        <v>108</v>
      </c>
      <c r="C377" s="1"/>
      <c r="D377" s="1"/>
      <c r="E377" s="1"/>
      <c r="F377" s="1"/>
      <c r="G377" s="1"/>
      <c r="H377" s="233"/>
    </row>
    <row r="378" spans="1:8">
      <c r="A378" s="15"/>
      <c r="B378" s="305" t="s">
        <v>109</v>
      </c>
      <c r="C378" s="1"/>
      <c r="D378" s="1"/>
      <c r="E378" s="1"/>
      <c r="F378" s="1"/>
      <c r="G378" s="1"/>
      <c r="H378" s="233"/>
    </row>
    <row r="379" spans="1:8">
      <c r="A379" s="15"/>
      <c r="B379" s="305" t="s">
        <v>110</v>
      </c>
      <c r="C379" s="1"/>
      <c r="D379" s="1"/>
      <c r="E379" s="1"/>
      <c r="F379" s="1"/>
      <c r="G379" s="1"/>
      <c r="H379" s="233"/>
    </row>
    <row r="380" spans="1:8">
      <c r="A380" s="15"/>
      <c r="B380" s="305" t="s">
        <v>111</v>
      </c>
      <c r="C380" s="1"/>
      <c r="D380" s="1"/>
      <c r="E380" s="1"/>
      <c r="F380" s="1"/>
      <c r="G380" s="1"/>
      <c r="H380" s="233"/>
    </row>
    <row r="381" spans="1:8">
      <c r="A381" s="15"/>
      <c r="B381" s="305" t="s">
        <v>112</v>
      </c>
      <c r="C381" s="1"/>
      <c r="D381" s="1"/>
      <c r="E381" s="1"/>
      <c r="F381" s="1"/>
      <c r="G381" s="1"/>
      <c r="H381" s="233"/>
    </row>
    <row r="382" spans="1:8">
      <c r="A382" s="15"/>
      <c r="B382" s="305" t="s">
        <v>113</v>
      </c>
      <c r="C382" s="1"/>
      <c r="D382" s="1"/>
      <c r="E382" s="1"/>
      <c r="F382" s="1"/>
      <c r="G382" s="1"/>
      <c r="H382" s="233"/>
    </row>
    <row r="383" spans="1:8">
      <c r="A383" s="15"/>
      <c r="B383" s="305" t="s">
        <v>114</v>
      </c>
      <c r="C383" s="1"/>
      <c r="D383" s="1"/>
      <c r="E383" s="1"/>
      <c r="F383" s="1"/>
      <c r="G383" s="1"/>
      <c r="H383" s="233"/>
    </row>
    <row r="384" spans="1:8" ht="23.25">
      <c r="A384" s="15"/>
      <c r="B384" s="305" t="s">
        <v>115</v>
      </c>
      <c r="C384" s="1"/>
      <c r="D384" s="1"/>
      <c r="E384" s="1"/>
      <c r="F384" s="1"/>
      <c r="G384" s="1"/>
      <c r="H384" s="233"/>
    </row>
    <row r="385" spans="1:8">
      <c r="A385" s="15"/>
      <c r="B385" s="305" t="s">
        <v>116</v>
      </c>
      <c r="C385" s="1"/>
      <c r="D385" s="1"/>
      <c r="E385" s="1"/>
      <c r="F385" s="1"/>
      <c r="G385" s="1"/>
      <c r="H385" s="233"/>
    </row>
    <row r="386" spans="1:8">
      <c r="A386" s="15"/>
      <c r="B386" s="305" t="s">
        <v>117</v>
      </c>
      <c r="C386" s="1"/>
      <c r="D386" s="1"/>
      <c r="E386" s="1"/>
      <c r="F386" s="1"/>
      <c r="G386" s="1"/>
      <c r="H386" s="233"/>
    </row>
    <row r="387" spans="1:8">
      <c r="A387" s="15"/>
      <c r="B387" s="305" t="s">
        <v>118</v>
      </c>
      <c r="C387" s="1"/>
      <c r="D387" s="1"/>
      <c r="E387" s="1"/>
      <c r="F387" s="1"/>
      <c r="G387" s="1"/>
      <c r="H387" s="233"/>
    </row>
    <row r="388" spans="1:8">
      <c r="A388" s="15"/>
      <c r="B388" s="306" t="s">
        <v>119</v>
      </c>
      <c r="C388" s="1"/>
      <c r="D388" s="1"/>
      <c r="E388" s="1"/>
      <c r="F388" s="1"/>
      <c r="G388" s="1"/>
      <c r="H388" s="233"/>
    </row>
    <row r="389" spans="1:8">
      <c r="A389" s="15"/>
      <c r="B389" s="307" t="s">
        <v>220</v>
      </c>
      <c r="C389" s="10"/>
      <c r="D389" s="10"/>
      <c r="E389" s="10"/>
      <c r="F389" s="10"/>
      <c r="G389" s="10"/>
      <c r="H389" s="233"/>
    </row>
    <row r="390" spans="1:8" s="324" customFormat="1">
      <c r="A390" s="15"/>
      <c r="B390" s="302" t="s">
        <v>131</v>
      </c>
      <c r="C390" s="323"/>
      <c r="D390" s="10"/>
      <c r="E390" s="10"/>
      <c r="F390" s="10"/>
      <c r="G390" s="10"/>
      <c r="H390" s="233"/>
    </row>
    <row r="391" spans="1:8" s="324" customFormat="1">
      <c r="A391" s="15"/>
      <c r="B391" s="303" t="s">
        <v>132</v>
      </c>
      <c r="C391" s="323"/>
      <c r="D391" s="10"/>
      <c r="E391" s="10"/>
      <c r="F391" s="10"/>
      <c r="G391" s="10"/>
      <c r="H391" s="233"/>
    </row>
    <row r="392" spans="1:8" s="324" customFormat="1">
      <c r="A392" s="15"/>
      <c r="B392" s="304" t="s">
        <v>133</v>
      </c>
      <c r="C392" s="323"/>
      <c r="D392" s="10"/>
      <c r="E392" s="10"/>
      <c r="F392" s="10"/>
      <c r="G392" s="10"/>
      <c r="H392" s="233"/>
    </row>
    <row r="393" spans="1:8" s="324" customFormat="1">
      <c r="A393" s="15"/>
      <c r="B393" s="304" t="s">
        <v>134</v>
      </c>
      <c r="C393" s="323"/>
      <c r="D393" s="10"/>
      <c r="E393" s="10"/>
      <c r="F393" s="10"/>
      <c r="G393" s="10"/>
      <c r="H393" s="233"/>
    </row>
    <row r="394" spans="1:8" s="324" customFormat="1">
      <c r="A394" s="15"/>
      <c r="B394" s="304" t="s">
        <v>135</v>
      </c>
      <c r="C394" s="323"/>
      <c r="D394" s="10"/>
      <c r="E394" s="10"/>
      <c r="F394" s="10"/>
      <c r="G394" s="10"/>
      <c r="H394" s="233"/>
    </row>
    <row r="395" spans="1:8" s="324" customFormat="1">
      <c r="A395" s="15"/>
      <c r="B395" s="304" t="s">
        <v>136</v>
      </c>
      <c r="C395" s="323"/>
      <c r="D395" s="10"/>
      <c r="E395" s="10"/>
      <c r="F395" s="10"/>
      <c r="G395" s="10"/>
      <c r="H395" s="233"/>
    </row>
    <row r="396" spans="1:8" s="324" customFormat="1">
      <c r="A396" s="15"/>
      <c r="B396" s="304" t="s">
        <v>137</v>
      </c>
      <c r="C396" s="323"/>
      <c r="D396" s="10"/>
      <c r="E396" s="10"/>
      <c r="F396" s="10"/>
      <c r="G396" s="10"/>
      <c r="H396" s="233"/>
    </row>
    <row r="397" spans="1:8" s="324" customFormat="1">
      <c r="A397" s="15"/>
      <c r="B397" s="304" t="s">
        <v>138</v>
      </c>
      <c r="C397" s="323"/>
      <c r="D397" s="10"/>
      <c r="E397" s="10"/>
      <c r="F397" s="10"/>
      <c r="G397" s="10"/>
      <c r="H397" s="233"/>
    </row>
    <row r="398" spans="1:8" s="324" customFormat="1">
      <c r="A398" s="15"/>
      <c r="B398" s="304" t="s">
        <v>139</v>
      </c>
      <c r="C398" s="323"/>
      <c r="D398" s="10"/>
      <c r="E398" s="10"/>
      <c r="F398" s="10"/>
      <c r="G398" s="10"/>
      <c r="H398" s="233"/>
    </row>
    <row r="399" spans="1:8" s="324" customFormat="1">
      <c r="A399" s="15"/>
      <c r="B399" s="304" t="s">
        <v>140</v>
      </c>
      <c r="C399" s="323"/>
      <c r="D399" s="10"/>
      <c r="E399" s="10"/>
      <c r="F399" s="10"/>
      <c r="G399" s="10"/>
      <c r="H399" s="233"/>
    </row>
    <row r="400" spans="1:8" s="324" customFormat="1">
      <c r="A400" s="15"/>
      <c r="B400" s="304" t="s">
        <v>141</v>
      </c>
      <c r="C400" s="323"/>
      <c r="D400" s="10"/>
      <c r="E400" s="10"/>
      <c r="F400" s="10"/>
      <c r="G400" s="10"/>
      <c r="H400" s="233"/>
    </row>
    <row r="401" spans="1:8" s="324" customFormat="1">
      <c r="A401" s="15"/>
      <c r="B401" s="304" t="s">
        <v>142</v>
      </c>
      <c r="C401" s="323"/>
      <c r="D401" s="10"/>
      <c r="E401" s="10"/>
      <c r="F401" s="10"/>
      <c r="G401" s="10"/>
      <c r="H401" s="233"/>
    </row>
    <row r="402" spans="1:8" s="324" customFormat="1">
      <c r="A402" s="15"/>
      <c r="B402" s="304" t="s">
        <v>143</v>
      </c>
      <c r="C402" s="323"/>
      <c r="D402" s="10"/>
      <c r="E402" s="10"/>
      <c r="F402" s="10"/>
      <c r="G402" s="10"/>
      <c r="H402" s="233"/>
    </row>
    <row r="403" spans="1:8" s="324" customFormat="1">
      <c r="A403" s="15"/>
      <c r="B403" s="303" t="s">
        <v>144</v>
      </c>
      <c r="C403" s="323"/>
      <c r="D403" s="10"/>
      <c r="E403" s="10"/>
      <c r="F403" s="10"/>
      <c r="G403" s="10"/>
      <c r="H403" s="233"/>
    </row>
    <row r="404" spans="1:8" s="324" customFormat="1">
      <c r="A404" s="15"/>
      <c r="B404" s="304" t="s">
        <v>145</v>
      </c>
      <c r="C404" s="323"/>
      <c r="D404" s="10"/>
      <c r="E404" s="10"/>
      <c r="F404" s="10"/>
      <c r="G404" s="10"/>
      <c r="H404" s="233"/>
    </row>
    <row r="405" spans="1:8" s="324" customFormat="1">
      <c r="A405" s="15"/>
      <c r="B405" s="305" t="s">
        <v>146</v>
      </c>
      <c r="C405" s="323"/>
      <c r="D405" s="10"/>
      <c r="E405" s="10"/>
      <c r="F405" s="10"/>
      <c r="G405" s="10"/>
      <c r="H405" s="233"/>
    </row>
    <row r="406" spans="1:8" s="324" customFormat="1">
      <c r="A406" s="15"/>
      <c r="B406" s="325" t="s">
        <v>628</v>
      </c>
      <c r="C406" s="323"/>
      <c r="D406" s="10"/>
      <c r="E406" s="10"/>
      <c r="F406" s="10"/>
      <c r="G406" s="10"/>
      <c r="H406" s="233"/>
    </row>
    <row r="407" spans="1:8" s="324" customFormat="1">
      <c r="A407" s="15"/>
      <c r="B407" s="325" t="s">
        <v>629</v>
      </c>
      <c r="C407" s="323"/>
      <c r="D407" s="10"/>
      <c r="E407" s="10"/>
      <c r="F407" s="10"/>
      <c r="G407" s="10"/>
      <c r="H407" s="233"/>
    </row>
    <row r="408" spans="1:8" s="324" customFormat="1">
      <c r="A408" s="15"/>
      <c r="B408" s="305" t="s">
        <v>147</v>
      </c>
      <c r="C408" s="323"/>
      <c r="D408" s="10"/>
      <c r="E408" s="10"/>
      <c r="F408" s="10"/>
      <c r="G408" s="10"/>
      <c r="H408" s="233"/>
    </row>
    <row r="409" spans="1:8" s="324" customFormat="1">
      <c r="A409" s="15"/>
      <c r="B409" s="325" t="s">
        <v>630</v>
      </c>
      <c r="C409" s="323"/>
      <c r="D409" s="10"/>
      <c r="E409" s="10"/>
      <c r="F409" s="10"/>
      <c r="G409" s="10"/>
      <c r="H409" s="233"/>
    </row>
    <row r="410" spans="1:8" s="324" customFormat="1">
      <c r="A410" s="15"/>
      <c r="B410" s="325" t="s">
        <v>631</v>
      </c>
      <c r="C410" s="323"/>
      <c r="D410" s="10"/>
      <c r="E410" s="10"/>
      <c r="F410" s="10"/>
      <c r="G410" s="10"/>
      <c r="H410" s="233"/>
    </row>
    <row r="411" spans="1:8" s="324" customFormat="1">
      <c r="A411" s="15"/>
      <c r="B411" s="305" t="s">
        <v>148</v>
      </c>
      <c r="C411" s="323"/>
      <c r="D411" s="10"/>
      <c r="E411" s="10"/>
      <c r="F411" s="10"/>
      <c r="G411" s="10"/>
      <c r="H411" s="233"/>
    </row>
    <row r="412" spans="1:8" s="324" customFormat="1">
      <c r="A412" s="15"/>
      <c r="B412" s="325" t="s">
        <v>632</v>
      </c>
      <c r="C412" s="323"/>
      <c r="D412" s="10"/>
      <c r="E412" s="10"/>
      <c r="F412" s="10"/>
      <c r="G412" s="10"/>
      <c r="H412" s="233"/>
    </row>
    <row r="413" spans="1:8" s="324" customFormat="1">
      <c r="A413" s="15"/>
      <c r="B413" s="325" t="s">
        <v>633</v>
      </c>
      <c r="C413" s="323"/>
      <c r="D413" s="10"/>
      <c r="E413" s="10"/>
      <c r="F413" s="10"/>
      <c r="G413" s="10"/>
      <c r="H413" s="233"/>
    </row>
    <row r="414" spans="1:8" s="324" customFormat="1">
      <c r="A414" s="15"/>
      <c r="B414" s="305" t="s">
        <v>149</v>
      </c>
      <c r="C414" s="323"/>
      <c r="D414" s="10"/>
      <c r="E414" s="10"/>
      <c r="F414" s="10"/>
      <c r="G414" s="10"/>
      <c r="H414" s="233"/>
    </row>
    <row r="415" spans="1:8" s="324" customFormat="1" ht="23.25">
      <c r="A415" s="15"/>
      <c r="B415" s="325" t="s">
        <v>634</v>
      </c>
      <c r="C415" s="323"/>
      <c r="D415" s="10"/>
      <c r="E415" s="10"/>
      <c r="F415" s="10"/>
      <c r="G415" s="10"/>
      <c r="H415" s="233"/>
    </row>
    <row r="416" spans="1:8" s="324" customFormat="1" ht="23.25">
      <c r="A416" s="15"/>
      <c r="B416" s="325" t="s">
        <v>635</v>
      </c>
      <c r="C416" s="323"/>
      <c r="D416" s="10"/>
      <c r="E416" s="10"/>
      <c r="F416" s="10"/>
      <c r="G416" s="10"/>
      <c r="H416" s="233"/>
    </row>
    <row r="417" spans="1:8" s="324" customFormat="1">
      <c r="A417" s="15"/>
      <c r="B417" s="305" t="s">
        <v>150</v>
      </c>
      <c r="C417" s="323"/>
      <c r="D417" s="10"/>
      <c r="E417" s="10"/>
      <c r="F417" s="10"/>
      <c r="G417" s="10"/>
      <c r="H417" s="233"/>
    </row>
    <row r="418" spans="1:8" s="324" customFormat="1">
      <c r="A418" s="15"/>
      <c r="B418" s="325" t="s">
        <v>636</v>
      </c>
      <c r="C418" s="323"/>
      <c r="D418" s="10"/>
      <c r="E418" s="10"/>
      <c r="F418" s="10"/>
      <c r="G418" s="10"/>
      <c r="H418" s="233"/>
    </row>
    <row r="419" spans="1:8" s="324" customFormat="1">
      <c r="A419" s="15"/>
      <c r="B419" s="325" t="s">
        <v>637</v>
      </c>
      <c r="C419" s="323"/>
      <c r="D419" s="10"/>
      <c r="E419" s="10"/>
      <c r="F419" s="10"/>
      <c r="G419" s="10"/>
      <c r="H419" s="233"/>
    </row>
    <row r="420" spans="1:8" s="324" customFormat="1">
      <c r="A420" s="15"/>
      <c r="B420" s="305" t="s">
        <v>151</v>
      </c>
      <c r="C420" s="323"/>
      <c r="D420" s="10"/>
      <c r="E420" s="10"/>
      <c r="F420" s="10"/>
      <c r="G420" s="10"/>
      <c r="H420" s="233"/>
    </row>
    <row r="421" spans="1:8" s="324" customFormat="1">
      <c r="A421" s="15"/>
      <c r="B421" s="304" t="s">
        <v>152</v>
      </c>
      <c r="C421" s="323"/>
      <c r="D421" s="10"/>
      <c r="E421" s="10"/>
      <c r="F421" s="10"/>
      <c r="G421" s="10"/>
      <c r="H421" s="233"/>
    </row>
    <row r="422" spans="1:8" s="324" customFormat="1">
      <c r="A422" s="15"/>
      <c r="B422" s="305" t="s">
        <v>638</v>
      </c>
      <c r="C422" s="323"/>
      <c r="D422" s="10"/>
      <c r="E422" s="10"/>
      <c r="F422" s="10"/>
      <c r="G422" s="10"/>
      <c r="H422" s="233"/>
    </row>
    <row r="423" spans="1:8" s="324" customFormat="1">
      <c r="A423" s="15"/>
      <c r="B423" s="325" t="s">
        <v>639</v>
      </c>
      <c r="C423" s="323"/>
      <c r="D423" s="10"/>
      <c r="E423" s="10"/>
      <c r="F423" s="10"/>
      <c r="G423" s="10"/>
      <c r="H423" s="233"/>
    </row>
    <row r="424" spans="1:8" s="324" customFormat="1">
      <c r="A424" s="15"/>
      <c r="B424" s="325" t="s">
        <v>640</v>
      </c>
      <c r="C424" s="323"/>
      <c r="D424" s="10"/>
      <c r="E424" s="10"/>
      <c r="F424" s="10"/>
      <c r="G424" s="10"/>
      <c r="H424" s="233"/>
    </row>
    <row r="425" spans="1:8" s="324" customFormat="1">
      <c r="A425" s="15"/>
      <c r="B425" s="325" t="s">
        <v>641</v>
      </c>
      <c r="C425" s="323"/>
      <c r="D425" s="10"/>
      <c r="E425" s="10"/>
      <c r="F425" s="10"/>
      <c r="G425" s="10"/>
      <c r="H425" s="233"/>
    </row>
    <row r="426" spans="1:8" s="324" customFormat="1">
      <c r="A426" s="15"/>
      <c r="B426" s="325" t="s">
        <v>642</v>
      </c>
      <c r="C426" s="323"/>
      <c r="D426" s="10"/>
      <c r="E426" s="10"/>
      <c r="F426" s="10"/>
      <c r="G426" s="10"/>
      <c r="H426" s="233"/>
    </row>
    <row r="427" spans="1:8" s="324" customFormat="1">
      <c r="A427" s="15"/>
      <c r="B427" s="325" t="s">
        <v>643</v>
      </c>
      <c r="C427" s="323"/>
      <c r="D427" s="10"/>
      <c r="E427" s="10"/>
      <c r="F427" s="10"/>
      <c r="G427" s="10"/>
      <c r="H427" s="233"/>
    </row>
    <row r="428" spans="1:8" s="324" customFormat="1">
      <c r="A428" s="15"/>
      <c r="B428" s="325" t="s">
        <v>644</v>
      </c>
      <c r="C428" s="323"/>
      <c r="D428" s="10"/>
      <c r="E428" s="10"/>
      <c r="F428" s="10"/>
      <c r="G428" s="10"/>
      <c r="H428" s="233"/>
    </row>
    <row r="429" spans="1:8" s="324" customFormat="1">
      <c r="A429" s="15"/>
      <c r="B429" s="325" t="s">
        <v>645</v>
      </c>
      <c r="C429" s="323"/>
      <c r="D429" s="10"/>
      <c r="E429" s="10"/>
      <c r="F429" s="10"/>
      <c r="G429" s="10"/>
      <c r="H429" s="233"/>
    </row>
    <row r="430" spans="1:8" s="324" customFormat="1">
      <c r="A430" s="15"/>
      <c r="B430" s="325" t="s">
        <v>646</v>
      </c>
      <c r="C430" s="323"/>
      <c r="D430" s="10"/>
      <c r="E430" s="10"/>
      <c r="F430" s="10"/>
      <c r="G430" s="10"/>
      <c r="H430" s="233"/>
    </row>
    <row r="431" spans="1:8" s="324" customFormat="1">
      <c r="A431" s="15"/>
      <c r="B431" s="325" t="s">
        <v>647</v>
      </c>
      <c r="C431" s="323"/>
      <c r="D431" s="10"/>
      <c r="E431" s="10"/>
      <c r="F431" s="10"/>
      <c r="G431" s="10"/>
      <c r="H431" s="233"/>
    </row>
    <row r="432" spans="1:8" s="324" customFormat="1">
      <c r="A432" s="15"/>
      <c r="B432" s="325" t="s">
        <v>648</v>
      </c>
      <c r="C432" s="323"/>
      <c r="D432" s="10"/>
      <c r="E432" s="10"/>
      <c r="F432" s="10"/>
      <c r="G432" s="10"/>
      <c r="H432" s="233"/>
    </row>
    <row r="433" spans="1:8" s="324" customFormat="1">
      <c r="A433" s="15"/>
      <c r="B433" s="325" t="s">
        <v>649</v>
      </c>
      <c r="C433" s="323"/>
      <c r="D433" s="10"/>
      <c r="E433" s="10"/>
      <c r="F433" s="10"/>
      <c r="G433" s="10"/>
      <c r="H433" s="233"/>
    </row>
    <row r="434" spans="1:8" s="324" customFormat="1">
      <c r="A434" s="15"/>
      <c r="B434" s="325" t="s">
        <v>650</v>
      </c>
      <c r="C434" s="323"/>
      <c r="D434" s="10"/>
      <c r="E434" s="10"/>
      <c r="F434" s="10"/>
      <c r="G434" s="10"/>
      <c r="H434" s="233"/>
    </row>
    <row r="435" spans="1:8" s="324" customFormat="1">
      <c r="A435" s="15"/>
      <c r="B435" s="325" t="s">
        <v>651</v>
      </c>
      <c r="C435" s="323"/>
      <c r="D435" s="10"/>
      <c r="E435" s="10"/>
      <c r="F435" s="10"/>
      <c r="G435" s="10"/>
      <c r="H435" s="233"/>
    </row>
    <row r="436" spans="1:8" s="324" customFormat="1">
      <c r="A436" s="15"/>
      <c r="B436" s="325" t="s">
        <v>652</v>
      </c>
      <c r="C436" s="323"/>
      <c r="D436" s="10"/>
      <c r="E436" s="10"/>
      <c r="F436" s="10"/>
      <c r="G436" s="10"/>
      <c r="H436" s="233"/>
    </row>
    <row r="437" spans="1:8" s="324" customFormat="1">
      <c r="A437" s="15"/>
      <c r="B437" s="325" t="s">
        <v>653</v>
      </c>
      <c r="C437" s="323"/>
      <c r="D437" s="10"/>
      <c r="E437" s="10"/>
      <c r="F437" s="10"/>
      <c r="G437" s="10"/>
      <c r="H437" s="233"/>
    </row>
    <row r="438" spans="1:8" s="324" customFormat="1">
      <c r="A438" s="15"/>
      <c r="B438" s="325" t="s">
        <v>654</v>
      </c>
      <c r="C438" s="323"/>
      <c r="D438" s="10"/>
      <c r="E438" s="10"/>
      <c r="F438" s="10"/>
      <c r="G438" s="10"/>
      <c r="H438" s="233"/>
    </row>
    <row r="439" spans="1:8" s="324" customFormat="1">
      <c r="A439" s="15"/>
      <c r="B439" s="325" t="s">
        <v>655</v>
      </c>
      <c r="C439" s="323"/>
      <c r="D439" s="10"/>
      <c r="E439" s="10"/>
      <c r="F439" s="10"/>
      <c r="G439" s="10"/>
      <c r="H439" s="233"/>
    </row>
    <row r="440" spans="1:8" s="324" customFormat="1">
      <c r="A440" s="15"/>
      <c r="B440" s="325" t="s">
        <v>656</v>
      </c>
      <c r="C440" s="323"/>
      <c r="D440" s="10"/>
      <c r="E440" s="10"/>
      <c r="F440" s="10"/>
      <c r="G440" s="10"/>
      <c r="H440" s="233"/>
    </row>
    <row r="441" spans="1:8" s="324" customFormat="1">
      <c r="A441" s="15"/>
      <c r="B441" s="325" t="s">
        <v>657</v>
      </c>
      <c r="C441" s="323"/>
      <c r="D441" s="10"/>
      <c r="E441" s="10"/>
      <c r="F441" s="10"/>
      <c r="G441" s="10"/>
      <c r="H441" s="233"/>
    </row>
    <row r="442" spans="1:8" s="324" customFormat="1">
      <c r="A442" s="15"/>
      <c r="B442" s="325" t="s">
        <v>658</v>
      </c>
      <c r="C442" s="323"/>
      <c r="D442" s="10"/>
      <c r="E442" s="10"/>
      <c r="F442" s="10"/>
      <c r="G442" s="10"/>
      <c r="H442" s="233"/>
    </row>
    <row r="443" spans="1:8" s="324" customFormat="1">
      <c r="A443" s="15"/>
      <c r="B443" s="325" t="s">
        <v>659</v>
      </c>
      <c r="C443" s="323"/>
      <c r="D443" s="10"/>
      <c r="E443" s="10"/>
      <c r="F443" s="10"/>
      <c r="G443" s="10"/>
      <c r="H443" s="233"/>
    </row>
    <row r="444" spans="1:8" s="324" customFormat="1">
      <c r="A444" s="15"/>
      <c r="B444" s="325" t="s">
        <v>660</v>
      </c>
      <c r="C444" s="323"/>
      <c r="D444" s="10"/>
      <c r="E444" s="10"/>
      <c r="F444" s="10"/>
      <c r="G444" s="10"/>
      <c r="H444" s="233"/>
    </row>
    <row r="445" spans="1:8" s="324" customFormat="1">
      <c r="A445" s="15"/>
      <c r="B445" s="325" t="s">
        <v>661</v>
      </c>
      <c r="C445" s="323"/>
      <c r="D445" s="10"/>
      <c r="E445" s="10"/>
      <c r="F445" s="10"/>
      <c r="G445" s="10"/>
      <c r="H445" s="233"/>
    </row>
    <row r="446" spans="1:8" s="324" customFormat="1">
      <c r="A446" s="15"/>
      <c r="B446" s="325" t="s">
        <v>662</v>
      </c>
      <c r="C446" s="323"/>
      <c r="D446" s="10"/>
      <c r="E446" s="10"/>
      <c r="F446" s="10"/>
      <c r="G446" s="10"/>
      <c r="H446" s="233"/>
    </row>
    <row r="447" spans="1:8" s="324" customFormat="1">
      <c r="A447" s="15"/>
      <c r="B447" s="325" t="s">
        <v>663</v>
      </c>
      <c r="C447" s="323"/>
      <c r="D447" s="10"/>
      <c r="E447" s="10"/>
      <c r="F447" s="10"/>
      <c r="G447" s="10"/>
      <c r="H447" s="233"/>
    </row>
    <row r="448" spans="1:8" s="324" customFormat="1" ht="23.25">
      <c r="A448" s="15"/>
      <c r="B448" s="325" t="s">
        <v>664</v>
      </c>
      <c r="C448" s="323"/>
      <c r="D448" s="10"/>
      <c r="E448" s="10"/>
      <c r="F448" s="10"/>
      <c r="G448" s="10"/>
      <c r="H448" s="233"/>
    </row>
    <row r="449" spans="1:8" s="324" customFormat="1">
      <c r="A449" s="15"/>
      <c r="B449" s="305" t="s">
        <v>665</v>
      </c>
      <c r="C449" s="323"/>
      <c r="D449" s="10"/>
      <c r="E449" s="10"/>
      <c r="F449" s="10"/>
      <c r="G449" s="10"/>
      <c r="H449" s="233"/>
    </row>
    <row r="450" spans="1:8" s="324" customFormat="1">
      <c r="A450" s="15"/>
      <c r="B450" s="303" t="s">
        <v>153</v>
      </c>
      <c r="C450" s="323"/>
      <c r="D450" s="10"/>
      <c r="E450" s="10"/>
      <c r="F450" s="10"/>
      <c r="G450" s="10"/>
      <c r="H450" s="233"/>
    </row>
    <row r="451" spans="1:8" s="324" customFormat="1">
      <c r="A451" s="15"/>
      <c r="B451" s="304" t="s">
        <v>154</v>
      </c>
      <c r="C451" s="323"/>
      <c r="D451" s="10"/>
      <c r="E451" s="10"/>
      <c r="F451" s="10"/>
      <c r="G451" s="10"/>
      <c r="H451" s="233"/>
    </row>
    <row r="452" spans="1:8" s="324" customFormat="1">
      <c r="A452" s="15"/>
      <c r="B452" s="304" t="s">
        <v>155</v>
      </c>
      <c r="C452" s="323"/>
      <c r="D452" s="10"/>
      <c r="E452" s="10"/>
      <c r="F452" s="10"/>
      <c r="G452" s="10"/>
      <c r="H452" s="233"/>
    </row>
    <row r="453" spans="1:8" s="324" customFormat="1">
      <c r="A453" s="15"/>
      <c r="B453" s="305" t="s">
        <v>156</v>
      </c>
      <c r="C453" s="323"/>
      <c r="D453" s="10"/>
      <c r="E453" s="10"/>
      <c r="F453" s="10"/>
      <c r="G453" s="10"/>
      <c r="H453" s="233"/>
    </row>
    <row r="454" spans="1:8" s="324" customFormat="1">
      <c r="A454" s="15"/>
      <c r="B454" s="305" t="s">
        <v>157</v>
      </c>
      <c r="C454" s="323"/>
      <c r="D454" s="10"/>
      <c r="E454" s="10"/>
      <c r="F454" s="10"/>
      <c r="G454" s="10"/>
      <c r="H454" s="233"/>
    </row>
    <row r="455" spans="1:8" s="324" customFormat="1">
      <c r="A455" s="15"/>
      <c r="B455" s="302" t="s">
        <v>158</v>
      </c>
      <c r="C455" s="323"/>
      <c r="D455" s="10"/>
      <c r="E455" s="10"/>
      <c r="F455" s="10"/>
      <c r="G455" s="10"/>
      <c r="H455" s="233"/>
    </row>
    <row r="456" spans="1:8" s="324" customFormat="1">
      <c r="A456" s="15"/>
      <c r="B456" s="303" t="s">
        <v>159</v>
      </c>
      <c r="C456" s="323"/>
      <c r="D456" s="10"/>
      <c r="E456" s="10"/>
      <c r="F456" s="10"/>
      <c r="G456" s="10"/>
      <c r="H456" s="233"/>
    </row>
    <row r="457" spans="1:8" s="324" customFormat="1">
      <c r="A457" s="15"/>
      <c r="B457" s="303" t="s">
        <v>160</v>
      </c>
      <c r="C457" s="323"/>
      <c r="D457" s="10"/>
      <c r="E457" s="10"/>
      <c r="F457" s="10"/>
      <c r="G457" s="10"/>
      <c r="H457" s="233"/>
    </row>
    <row r="458" spans="1:8" s="324" customFormat="1">
      <c r="A458" s="15"/>
      <c r="B458" s="304" t="s">
        <v>161</v>
      </c>
      <c r="C458" s="323"/>
      <c r="D458" s="10"/>
      <c r="E458" s="10"/>
      <c r="F458" s="10"/>
      <c r="G458" s="10"/>
      <c r="H458" s="233"/>
    </row>
    <row r="459" spans="1:8" s="324" customFormat="1">
      <c r="A459" s="15"/>
      <c r="B459" s="304" t="s">
        <v>162</v>
      </c>
      <c r="C459" s="323"/>
      <c r="D459" s="10"/>
      <c r="E459" s="10"/>
      <c r="F459" s="10"/>
      <c r="G459" s="10"/>
      <c r="H459" s="233"/>
    </row>
    <row r="460" spans="1:8" s="324" customFormat="1">
      <c r="A460" s="15"/>
      <c r="B460" s="304" t="s">
        <v>163</v>
      </c>
      <c r="C460" s="323"/>
      <c r="D460" s="10"/>
      <c r="E460" s="10"/>
      <c r="F460" s="10"/>
      <c r="G460" s="10"/>
      <c r="H460" s="233"/>
    </row>
    <row r="461" spans="1:8" s="324" customFormat="1">
      <c r="A461" s="15"/>
      <c r="B461" s="304" t="s">
        <v>164</v>
      </c>
      <c r="C461" s="323"/>
      <c r="D461" s="10"/>
      <c r="E461" s="10"/>
      <c r="F461" s="10"/>
      <c r="G461" s="10"/>
      <c r="H461" s="233"/>
    </row>
    <row r="462" spans="1:8" s="324" customFormat="1">
      <c r="A462" s="15"/>
      <c r="B462" s="302" t="s">
        <v>165</v>
      </c>
      <c r="C462" s="323"/>
      <c r="D462" s="10"/>
      <c r="E462" s="10"/>
      <c r="F462" s="10"/>
      <c r="G462" s="10"/>
      <c r="H462" s="233"/>
    </row>
    <row r="463" spans="1:8" s="324" customFormat="1">
      <c r="A463" s="15"/>
      <c r="B463" s="302" t="s">
        <v>166</v>
      </c>
      <c r="C463" s="323"/>
      <c r="D463" s="10"/>
      <c r="E463" s="10"/>
      <c r="F463" s="10"/>
      <c r="G463" s="10"/>
      <c r="H463" s="233"/>
    </row>
    <row r="464" spans="1:8" s="324" customFormat="1">
      <c r="A464" s="15"/>
      <c r="B464" s="303" t="s">
        <v>167</v>
      </c>
      <c r="C464" s="323"/>
      <c r="D464" s="10"/>
      <c r="E464" s="10"/>
      <c r="F464" s="10"/>
      <c r="G464" s="10"/>
      <c r="H464" s="233"/>
    </row>
    <row r="465" spans="1:8" s="324" customFormat="1">
      <c r="A465" s="15"/>
      <c r="B465" s="303" t="s">
        <v>168</v>
      </c>
      <c r="C465" s="323"/>
      <c r="D465" s="10"/>
      <c r="E465" s="10"/>
      <c r="F465" s="10"/>
      <c r="G465" s="10"/>
      <c r="H465" s="233"/>
    </row>
    <row r="466" spans="1:8" s="324" customFormat="1">
      <c r="A466" s="15"/>
      <c r="B466" s="303" t="s">
        <v>169</v>
      </c>
      <c r="C466" s="323"/>
      <c r="D466" s="10"/>
      <c r="E466" s="10"/>
      <c r="F466" s="10"/>
      <c r="G466" s="10"/>
      <c r="H466" s="233"/>
    </row>
    <row r="467" spans="1:8" s="324" customFormat="1">
      <c r="A467" s="15"/>
      <c r="B467" s="304" t="s">
        <v>170</v>
      </c>
      <c r="C467" s="323"/>
      <c r="D467" s="10"/>
      <c r="E467" s="10"/>
      <c r="F467" s="10"/>
      <c r="G467" s="10"/>
      <c r="H467" s="233"/>
    </row>
    <row r="468" spans="1:8" s="324" customFormat="1">
      <c r="A468" s="15"/>
      <c r="B468" s="304" t="s">
        <v>171</v>
      </c>
      <c r="C468" s="323"/>
      <c r="D468" s="10"/>
      <c r="E468" s="10"/>
      <c r="F468" s="10"/>
      <c r="G468" s="10"/>
      <c r="H468" s="233"/>
    </row>
    <row r="469" spans="1:8" s="324" customFormat="1">
      <c r="A469" s="15"/>
      <c r="B469" s="303" t="s">
        <v>172</v>
      </c>
      <c r="C469" s="323"/>
      <c r="D469" s="10"/>
      <c r="E469" s="10"/>
      <c r="F469" s="10"/>
      <c r="G469" s="10"/>
      <c r="H469" s="233"/>
    </row>
    <row r="470" spans="1:8">
      <c r="A470" s="15"/>
      <c r="B470" s="301" t="s">
        <v>221</v>
      </c>
      <c r="C470" s="10"/>
      <c r="D470" s="10"/>
      <c r="E470" s="10"/>
      <c r="F470" s="10"/>
      <c r="G470" s="10"/>
      <c r="H470" s="233"/>
    </row>
    <row r="471" spans="1:8">
      <c r="A471" s="15"/>
      <c r="B471" s="302" t="s">
        <v>173</v>
      </c>
      <c r="C471" s="10"/>
      <c r="D471" s="10"/>
      <c r="E471" s="10"/>
      <c r="F471" s="10"/>
      <c r="G471" s="10"/>
      <c r="H471" s="233"/>
    </row>
    <row r="472" spans="1:8">
      <c r="A472" s="15"/>
      <c r="B472" s="298" t="s">
        <v>174</v>
      </c>
      <c r="C472" s="10"/>
      <c r="D472" s="10"/>
      <c r="E472" s="10"/>
      <c r="F472" s="10"/>
      <c r="G472" s="10"/>
      <c r="H472" s="233"/>
    </row>
    <row r="473" spans="1:8">
      <c r="A473" s="15"/>
      <c r="B473" s="298" t="s">
        <v>175</v>
      </c>
      <c r="C473" s="10"/>
      <c r="D473" s="10"/>
      <c r="E473" s="10"/>
      <c r="F473" s="10"/>
      <c r="G473" s="10"/>
      <c r="H473" s="233"/>
    </row>
    <row r="474" spans="1:8">
      <c r="A474" s="15"/>
      <c r="B474" s="298" t="s">
        <v>176</v>
      </c>
      <c r="C474" s="10"/>
      <c r="D474" s="10"/>
      <c r="E474" s="10"/>
      <c r="F474" s="10"/>
      <c r="G474" s="10"/>
      <c r="H474" s="233"/>
    </row>
    <row r="475" spans="1:8">
      <c r="A475" s="15"/>
      <c r="B475" s="298" t="s">
        <v>177</v>
      </c>
      <c r="C475" s="10"/>
      <c r="D475" s="10"/>
      <c r="E475" s="10"/>
      <c r="F475" s="10"/>
      <c r="G475" s="10"/>
      <c r="H475" s="233"/>
    </row>
    <row r="476" spans="1:8">
      <c r="A476" s="15"/>
      <c r="B476" s="298" t="s">
        <v>178</v>
      </c>
      <c r="C476" s="10"/>
      <c r="D476" s="10"/>
      <c r="E476" s="10"/>
      <c r="F476" s="10"/>
      <c r="G476" s="10"/>
      <c r="H476" s="233"/>
    </row>
    <row r="477" spans="1:8">
      <c r="A477" s="15"/>
      <c r="B477" s="298" t="s">
        <v>179</v>
      </c>
      <c r="C477" s="10"/>
      <c r="D477" s="10"/>
      <c r="E477" s="10"/>
      <c r="F477" s="10"/>
      <c r="G477" s="10"/>
      <c r="H477" s="233"/>
    </row>
    <row r="478" spans="1:8">
      <c r="A478" s="15"/>
      <c r="B478" s="298" t="s">
        <v>180</v>
      </c>
      <c r="C478" s="10"/>
      <c r="D478" s="10"/>
      <c r="E478" s="10"/>
      <c r="F478" s="10"/>
      <c r="G478" s="10"/>
      <c r="H478" s="233"/>
    </row>
    <row r="479" spans="1:8">
      <c r="A479" s="15"/>
      <c r="B479" s="302" t="s">
        <v>181</v>
      </c>
      <c r="C479" s="10"/>
      <c r="D479" s="10"/>
      <c r="E479" s="10"/>
      <c r="F479" s="10"/>
      <c r="G479" s="10"/>
      <c r="H479" s="233"/>
    </row>
    <row r="480" spans="1:8">
      <c r="A480" s="15"/>
      <c r="B480" s="298" t="s">
        <v>174</v>
      </c>
      <c r="C480" s="10"/>
      <c r="D480" s="10"/>
      <c r="E480" s="10"/>
      <c r="F480" s="10"/>
      <c r="G480" s="10"/>
      <c r="H480" s="233"/>
    </row>
    <row r="481" spans="1:8">
      <c r="A481" s="15"/>
      <c r="B481" s="298" t="s">
        <v>175</v>
      </c>
      <c r="C481" s="10"/>
      <c r="D481" s="10"/>
      <c r="E481" s="10"/>
      <c r="F481" s="10"/>
      <c r="G481" s="10"/>
      <c r="H481" s="233"/>
    </row>
    <row r="482" spans="1:8">
      <c r="A482" s="15"/>
      <c r="B482" s="298" t="s">
        <v>182</v>
      </c>
      <c r="C482" s="10"/>
      <c r="D482" s="10"/>
      <c r="E482" s="10"/>
      <c r="F482" s="10"/>
      <c r="G482" s="10"/>
      <c r="H482" s="233"/>
    </row>
    <row r="483" spans="1:8">
      <c r="A483" s="15"/>
      <c r="B483" s="298" t="s">
        <v>183</v>
      </c>
      <c r="C483" s="10"/>
      <c r="D483" s="10"/>
      <c r="E483" s="10"/>
      <c r="F483" s="10"/>
      <c r="G483" s="10"/>
      <c r="H483" s="233"/>
    </row>
    <row r="484" spans="1:8">
      <c r="A484" s="15"/>
      <c r="B484" s="298" t="s">
        <v>184</v>
      </c>
      <c r="C484" s="10"/>
      <c r="D484" s="10"/>
      <c r="E484" s="10"/>
      <c r="F484" s="10"/>
      <c r="G484" s="10"/>
      <c r="H484" s="233"/>
    </row>
    <row r="485" spans="1:8">
      <c r="A485" s="15"/>
      <c r="B485" s="298" t="s">
        <v>185</v>
      </c>
      <c r="C485" s="10"/>
      <c r="D485" s="10"/>
      <c r="E485" s="10"/>
      <c r="F485" s="10"/>
      <c r="G485" s="10"/>
      <c r="H485" s="233"/>
    </row>
    <row r="486" spans="1:8">
      <c r="A486" s="15"/>
      <c r="B486" s="298" t="s">
        <v>180</v>
      </c>
      <c r="C486" s="10"/>
      <c r="D486" s="10"/>
      <c r="E486" s="10"/>
      <c r="F486" s="10"/>
      <c r="G486" s="10"/>
      <c r="H486" s="233"/>
    </row>
    <row r="487" spans="1:8">
      <c r="A487" s="15"/>
      <c r="B487" s="302" t="s">
        <v>186</v>
      </c>
      <c r="C487" s="10"/>
      <c r="D487" s="10"/>
      <c r="E487" s="10"/>
      <c r="F487" s="10"/>
      <c r="G487" s="10"/>
      <c r="H487" s="233"/>
    </row>
    <row r="488" spans="1:8">
      <c r="A488" s="15"/>
      <c r="B488" s="301" t="s">
        <v>222</v>
      </c>
      <c r="C488" s="10"/>
      <c r="D488" s="10"/>
      <c r="E488" s="10"/>
      <c r="F488" s="10"/>
      <c r="G488" s="10"/>
      <c r="H488" s="233"/>
    </row>
    <row r="489" spans="1:8">
      <c r="A489" s="15"/>
      <c r="B489" s="302" t="s">
        <v>173</v>
      </c>
      <c r="C489" s="10"/>
      <c r="D489" s="10"/>
      <c r="E489" s="10"/>
      <c r="F489" s="10"/>
      <c r="G489" s="10"/>
      <c r="H489" s="233"/>
    </row>
    <row r="490" spans="1:8">
      <c r="A490" s="15"/>
      <c r="B490" s="298" t="s">
        <v>174</v>
      </c>
      <c r="C490" s="10"/>
      <c r="D490" s="10"/>
      <c r="E490" s="10"/>
      <c r="F490" s="10"/>
      <c r="G490" s="10"/>
      <c r="H490" s="233"/>
    </row>
    <row r="491" spans="1:8">
      <c r="A491" s="15"/>
      <c r="B491" s="298" t="s">
        <v>187</v>
      </c>
      <c r="C491" s="10"/>
      <c r="D491" s="10"/>
      <c r="E491" s="10"/>
      <c r="F491" s="10"/>
      <c r="G491" s="10"/>
      <c r="H491" s="233"/>
    </row>
    <row r="492" spans="1:8">
      <c r="A492" s="15"/>
      <c r="B492" s="298" t="s">
        <v>182</v>
      </c>
      <c r="C492" s="10"/>
      <c r="D492" s="10"/>
      <c r="E492" s="10"/>
      <c r="F492" s="10"/>
      <c r="G492" s="10"/>
      <c r="H492" s="233"/>
    </row>
    <row r="493" spans="1:8" ht="23.25">
      <c r="A493" s="15"/>
      <c r="B493" s="298" t="s">
        <v>188</v>
      </c>
      <c r="C493" s="10"/>
      <c r="D493" s="10"/>
      <c r="E493" s="10"/>
      <c r="F493" s="10"/>
      <c r="G493" s="10"/>
      <c r="H493" s="233"/>
    </row>
    <row r="494" spans="1:8">
      <c r="A494" s="15"/>
      <c r="B494" s="298" t="s">
        <v>189</v>
      </c>
      <c r="C494" s="10"/>
      <c r="D494" s="10"/>
      <c r="E494" s="10"/>
      <c r="F494" s="10"/>
      <c r="G494" s="10"/>
      <c r="H494" s="233"/>
    </row>
    <row r="495" spans="1:8">
      <c r="A495" s="15"/>
      <c r="B495" s="298" t="s">
        <v>185</v>
      </c>
      <c r="C495" s="10"/>
      <c r="D495" s="10"/>
      <c r="E495" s="10"/>
      <c r="F495" s="10"/>
      <c r="G495" s="10"/>
      <c r="H495" s="233"/>
    </row>
    <row r="496" spans="1:8">
      <c r="A496" s="15"/>
      <c r="B496" s="298" t="s">
        <v>190</v>
      </c>
      <c r="C496" s="10"/>
      <c r="D496" s="10"/>
      <c r="E496" s="10"/>
      <c r="F496" s="10"/>
      <c r="G496" s="10"/>
      <c r="H496" s="233"/>
    </row>
    <row r="497" spans="1:8">
      <c r="A497" s="15"/>
      <c r="B497" s="302" t="s">
        <v>191</v>
      </c>
      <c r="C497" s="10"/>
      <c r="D497" s="10"/>
      <c r="E497" s="10"/>
      <c r="F497" s="10"/>
      <c r="G497" s="10"/>
      <c r="H497" s="233"/>
    </row>
    <row r="498" spans="1:8">
      <c r="A498" s="15"/>
      <c r="B498" s="298" t="s">
        <v>192</v>
      </c>
      <c r="C498" s="10"/>
      <c r="D498" s="10"/>
      <c r="E498" s="10"/>
      <c r="F498" s="10"/>
      <c r="G498" s="10"/>
      <c r="H498" s="233"/>
    </row>
    <row r="499" spans="1:8">
      <c r="A499" s="15"/>
      <c r="B499" s="298" t="s">
        <v>187</v>
      </c>
      <c r="C499" s="10"/>
      <c r="D499" s="10"/>
      <c r="E499" s="10"/>
      <c r="F499" s="10"/>
      <c r="G499" s="10"/>
      <c r="H499" s="233"/>
    </row>
    <row r="500" spans="1:8">
      <c r="A500" s="15"/>
      <c r="B500" s="298" t="s">
        <v>182</v>
      </c>
      <c r="C500" s="10"/>
      <c r="D500" s="10"/>
      <c r="E500" s="10"/>
      <c r="F500" s="10"/>
      <c r="G500" s="10"/>
      <c r="H500" s="233"/>
    </row>
    <row r="501" spans="1:8" ht="23.25">
      <c r="A501" s="15"/>
      <c r="B501" s="298" t="s">
        <v>188</v>
      </c>
      <c r="C501" s="10"/>
      <c r="D501" s="10"/>
      <c r="E501" s="10"/>
      <c r="F501" s="10"/>
      <c r="G501" s="10"/>
      <c r="H501" s="233"/>
    </row>
    <row r="502" spans="1:8">
      <c r="A502" s="15"/>
      <c r="B502" s="298" t="s">
        <v>193</v>
      </c>
      <c r="C502" s="10"/>
      <c r="D502" s="10"/>
      <c r="E502" s="10"/>
      <c r="F502" s="10"/>
      <c r="G502" s="10"/>
      <c r="H502" s="233"/>
    </row>
    <row r="503" spans="1:8">
      <c r="A503" s="15"/>
      <c r="B503" s="298" t="s">
        <v>185</v>
      </c>
      <c r="C503" s="10"/>
      <c r="D503" s="10"/>
      <c r="E503" s="10"/>
      <c r="F503" s="10"/>
      <c r="G503" s="10"/>
      <c r="H503" s="233"/>
    </row>
    <row r="504" spans="1:8">
      <c r="A504" s="15"/>
      <c r="B504" s="298" t="s">
        <v>190</v>
      </c>
      <c r="C504" s="10"/>
      <c r="D504" s="10"/>
      <c r="E504" s="10"/>
      <c r="F504" s="10"/>
      <c r="G504" s="10"/>
      <c r="H504" s="233"/>
    </row>
    <row r="505" spans="1:8" ht="27" customHeight="1">
      <c r="A505" s="14" t="s">
        <v>203</v>
      </c>
      <c r="B505" s="308" t="s">
        <v>197</v>
      </c>
      <c r="C505" s="10"/>
      <c r="D505" s="10"/>
      <c r="E505" s="10"/>
      <c r="F505" s="10"/>
      <c r="G505" s="10"/>
      <c r="H505" s="233"/>
    </row>
    <row r="506" spans="1:8" s="8" customFormat="1" ht="14.25" customHeight="1">
      <c r="A506" s="14"/>
      <c r="B506" s="300" t="s">
        <v>129</v>
      </c>
      <c r="C506" s="9"/>
      <c r="D506" s="9"/>
      <c r="E506" s="9"/>
      <c r="F506" s="9"/>
      <c r="G506" s="9"/>
      <c r="H506" s="232"/>
    </row>
    <row r="507" spans="1:8" s="8" customFormat="1" ht="15" customHeight="1">
      <c r="A507" s="14"/>
      <c r="B507" s="300" t="s">
        <v>130</v>
      </c>
      <c r="C507" s="9"/>
      <c r="D507" s="9"/>
      <c r="E507" s="9"/>
      <c r="F507" s="9"/>
      <c r="G507" s="9"/>
      <c r="H507" s="232"/>
    </row>
    <row r="508" spans="1:8">
      <c r="A508" s="15"/>
      <c r="B508" s="301" t="s">
        <v>0</v>
      </c>
      <c r="C508" s="1"/>
      <c r="D508" s="1"/>
      <c r="E508" s="1"/>
      <c r="F508" s="1"/>
      <c r="G508" s="1"/>
      <c r="H508" s="233"/>
    </row>
    <row r="509" spans="1:8">
      <c r="A509" s="15"/>
      <c r="B509" s="302" t="s">
        <v>1</v>
      </c>
      <c r="C509" s="1"/>
      <c r="D509" s="1"/>
      <c r="E509" s="1"/>
      <c r="F509" s="1"/>
      <c r="G509" s="1"/>
      <c r="H509" s="233"/>
    </row>
    <row r="510" spans="1:8">
      <c r="A510" s="15"/>
      <c r="B510" s="303" t="s">
        <v>2</v>
      </c>
      <c r="C510" s="1"/>
      <c r="D510" s="1"/>
      <c r="E510" s="1"/>
      <c r="F510" s="1"/>
      <c r="G510" s="1"/>
      <c r="H510" s="233"/>
    </row>
    <row r="511" spans="1:8">
      <c r="A511" s="15"/>
      <c r="B511" s="304" t="s">
        <v>3</v>
      </c>
      <c r="C511" s="1"/>
      <c r="D511" s="1"/>
      <c r="E511" s="1"/>
      <c r="F511" s="1"/>
      <c r="G511" s="1"/>
      <c r="H511" s="233"/>
    </row>
    <row r="512" spans="1:8">
      <c r="A512" s="15"/>
      <c r="B512" s="305" t="s">
        <v>4</v>
      </c>
      <c r="C512" s="1"/>
      <c r="D512" s="1"/>
      <c r="E512" s="1"/>
      <c r="F512" s="1"/>
      <c r="G512" s="1"/>
      <c r="H512" s="233"/>
    </row>
    <row r="513" spans="1:8">
      <c r="A513" s="15"/>
      <c r="B513" s="305" t="s">
        <v>5</v>
      </c>
      <c r="C513" s="1"/>
      <c r="D513" s="1"/>
      <c r="E513" s="1"/>
      <c r="F513" s="1"/>
      <c r="G513" s="1"/>
      <c r="H513" s="233"/>
    </row>
    <row r="514" spans="1:8">
      <c r="A514" s="15"/>
      <c r="B514" s="305" t="s">
        <v>6</v>
      </c>
      <c r="C514" s="1"/>
      <c r="D514" s="1"/>
      <c r="E514" s="1"/>
      <c r="F514" s="1"/>
      <c r="G514" s="1"/>
      <c r="H514" s="233"/>
    </row>
    <row r="515" spans="1:8">
      <c r="A515" s="15"/>
      <c r="B515" s="305" t="s">
        <v>7</v>
      </c>
      <c r="C515" s="1"/>
      <c r="D515" s="1"/>
      <c r="E515" s="1"/>
      <c r="F515" s="1"/>
      <c r="G515" s="1"/>
      <c r="H515" s="233"/>
    </row>
    <row r="516" spans="1:8">
      <c r="A516" s="15"/>
      <c r="B516" s="305" t="s">
        <v>8</v>
      </c>
      <c r="C516" s="1"/>
      <c r="D516" s="1"/>
      <c r="E516" s="1"/>
      <c r="F516" s="1"/>
      <c r="G516" s="1"/>
      <c r="H516" s="233"/>
    </row>
    <row r="517" spans="1:8">
      <c r="A517" s="15"/>
      <c r="B517" s="305" t="s">
        <v>9</v>
      </c>
      <c r="C517" s="1"/>
      <c r="D517" s="1"/>
      <c r="E517" s="1"/>
      <c r="F517" s="1"/>
      <c r="G517" s="1"/>
      <c r="H517" s="233"/>
    </row>
    <row r="518" spans="1:8" ht="13.5" customHeight="1">
      <c r="A518" s="15"/>
      <c r="B518" s="304" t="s">
        <v>10</v>
      </c>
      <c r="C518" s="1"/>
      <c r="D518" s="1"/>
      <c r="E518" s="1"/>
      <c r="F518" s="1"/>
      <c r="G518" s="1"/>
      <c r="H518" s="233"/>
    </row>
    <row r="519" spans="1:8">
      <c r="A519" s="15"/>
      <c r="B519" s="302" t="s">
        <v>11</v>
      </c>
      <c r="C519" s="1"/>
      <c r="D519" s="1"/>
      <c r="E519" s="1"/>
      <c r="F519" s="1"/>
      <c r="G519" s="1"/>
      <c r="H519" s="233"/>
    </row>
    <row r="520" spans="1:8">
      <c r="A520" s="15"/>
      <c r="B520" s="303" t="s">
        <v>12</v>
      </c>
      <c r="C520" s="1"/>
      <c r="D520" s="1"/>
      <c r="E520" s="1"/>
      <c r="F520" s="1"/>
      <c r="G520" s="1"/>
      <c r="H520" s="233"/>
    </row>
    <row r="521" spans="1:8">
      <c r="A521" s="15"/>
      <c r="B521" s="303" t="s">
        <v>13</v>
      </c>
      <c r="C521" s="1"/>
      <c r="D521" s="1"/>
      <c r="E521" s="1"/>
      <c r="F521" s="1"/>
      <c r="G521" s="1"/>
      <c r="H521" s="233"/>
    </row>
    <row r="522" spans="1:8">
      <c r="A522" s="15"/>
      <c r="B522" s="304" t="s">
        <v>462</v>
      </c>
      <c r="C522" s="1"/>
      <c r="D522" s="1"/>
      <c r="E522" s="1"/>
      <c r="F522" s="1"/>
      <c r="G522" s="1"/>
      <c r="H522" s="233"/>
    </row>
    <row r="523" spans="1:8">
      <c r="A523" s="15"/>
      <c r="B523" s="304" t="s">
        <v>463</v>
      </c>
      <c r="C523" s="1"/>
      <c r="D523" s="1"/>
      <c r="E523" s="1"/>
      <c r="F523" s="1"/>
      <c r="G523" s="1"/>
      <c r="H523" s="233"/>
    </row>
    <row r="524" spans="1:8">
      <c r="A524" s="15"/>
      <c r="B524" s="303" t="s">
        <v>14</v>
      </c>
      <c r="C524" s="1"/>
      <c r="D524" s="1"/>
      <c r="E524" s="1"/>
      <c r="F524" s="1"/>
      <c r="G524" s="1"/>
      <c r="H524" s="233"/>
    </row>
    <row r="525" spans="1:8">
      <c r="A525" s="15"/>
      <c r="B525" s="304" t="s">
        <v>15</v>
      </c>
      <c r="C525" s="1"/>
      <c r="D525" s="1"/>
      <c r="E525" s="1"/>
      <c r="F525" s="1"/>
      <c r="G525" s="1"/>
      <c r="H525" s="233"/>
    </row>
    <row r="526" spans="1:8" ht="23.25">
      <c r="A526" s="15"/>
      <c r="B526" s="304" t="s">
        <v>16</v>
      </c>
      <c r="C526" s="1"/>
      <c r="D526" s="1"/>
      <c r="E526" s="1"/>
      <c r="F526" s="1"/>
      <c r="G526" s="1"/>
      <c r="H526" s="233"/>
    </row>
    <row r="527" spans="1:8" ht="34.5">
      <c r="A527" s="15"/>
      <c r="B527" s="304" t="s">
        <v>17</v>
      </c>
      <c r="C527" s="1"/>
      <c r="D527" s="1"/>
      <c r="E527" s="1"/>
      <c r="F527" s="1"/>
      <c r="G527" s="1"/>
      <c r="H527" s="233"/>
    </row>
    <row r="528" spans="1:8">
      <c r="A528" s="15"/>
      <c r="B528" s="304" t="s">
        <v>18</v>
      </c>
      <c r="C528" s="1"/>
      <c r="D528" s="1"/>
      <c r="E528" s="1"/>
      <c r="F528" s="1"/>
      <c r="G528" s="1"/>
      <c r="H528" s="233"/>
    </row>
    <row r="529" spans="1:8">
      <c r="A529" s="15"/>
      <c r="B529" s="305" t="s">
        <v>19</v>
      </c>
      <c r="C529" s="1"/>
      <c r="D529" s="1"/>
      <c r="E529" s="1"/>
      <c r="F529" s="1"/>
      <c r="G529" s="1"/>
      <c r="H529" s="233"/>
    </row>
    <row r="530" spans="1:8">
      <c r="A530" s="15"/>
      <c r="B530" s="305" t="s">
        <v>20</v>
      </c>
      <c r="C530" s="1"/>
      <c r="D530" s="1"/>
      <c r="E530" s="1"/>
      <c r="F530" s="1"/>
      <c r="G530" s="1"/>
      <c r="H530" s="233"/>
    </row>
    <row r="531" spans="1:8">
      <c r="A531" s="15"/>
      <c r="B531" s="305" t="s">
        <v>21</v>
      </c>
      <c r="C531" s="1"/>
      <c r="D531" s="1"/>
      <c r="E531" s="1"/>
      <c r="F531" s="1"/>
      <c r="G531" s="1"/>
      <c r="H531" s="233"/>
    </row>
    <row r="532" spans="1:8">
      <c r="A532" s="15"/>
      <c r="B532" s="305" t="s">
        <v>22</v>
      </c>
      <c r="C532" s="1"/>
      <c r="D532" s="1"/>
      <c r="E532" s="1"/>
      <c r="F532" s="1"/>
      <c r="G532" s="1"/>
      <c r="H532" s="233"/>
    </row>
    <row r="533" spans="1:8">
      <c r="A533" s="15"/>
      <c r="B533" s="305" t="s">
        <v>23</v>
      </c>
      <c r="C533" s="1"/>
      <c r="D533" s="1"/>
      <c r="E533" s="1"/>
      <c r="F533" s="1"/>
      <c r="G533" s="1"/>
      <c r="H533" s="233"/>
    </row>
    <row r="534" spans="1:8">
      <c r="A534" s="15"/>
      <c r="B534" s="305" t="s">
        <v>24</v>
      </c>
      <c r="C534" s="1"/>
      <c r="D534" s="1"/>
      <c r="E534" s="1"/>
      <c r="F534" s="1"/>
      <c r="G534" s="1"/>
      <c r="H534" s="233"/>
    </row>
    <row r="535" spans="1:8">
      <c r="A535" s="15"/>
      <c r="B535" s="305" t="s">
        <v>25</v>
      </c>
      <c r="C535" s="1"/>
      <c r="D535" s="1"/>
      <c r="E535" s="1"/>
      <c r="F535" s="1"/>
      <c r="G535" s="1"/>
      <c r="H535" s="233"/>
    </row>
    <row r="536" spans="1:8">
      <c r="A536" s="15"/>
      <c r="B536" s="305" t="s">
        <v>26</v>
      </c>
      <c r="C536" s="1"/>
      <c r="D536" s="1"/>
      <c r="E536" s="1"/>
      <c r="F536" s="1"/>
      <c r="G536" s="1"/>
      <c r="H536" s="233"/>
    </row>
    <row r="537" spans="1:8">
      <c r="A537" s="15"/>
      <c r="B537" s="305" t="s">
        <v>27</v>
      </c>
      <c r="C537" s="1"/>
      <c r="D537" s="1"/>
      <c r="E537" s="1"/>
      <c r="F537" s="1"/>
      <c r="G537" s="1"/>
      <c r="H537" s="233"/>
    </row>
    <row r="538" spans="1:8">
      <c r="A538" s="15"/>
      <c r="B538" s="305" t="s">
        <v>28</v>
      </c>
      <c r="C538" s="1"/>
      <c r="D538" s="1"/>
      <c r="E538" s="1"/>
      <c r="F538" s="1"/>
      <c r="G538" s="1"/>
      <c r="H538" s="233"/>
    </row>
    <row r="539" spans="1:8">
      <c r="A539" s="15"/>
      <c r="B539" s="305" t="s">
        <v>29</v>
      </c>
      <c r="C539" s="1"/>
      <c r="D539" s="1"/>
      <c r="E539" s="1"/>
      <c r="F539" s="1"/>
      <c r="G539" s="1"/>
      <c r="H539" s="233"/>
    </row>
    <row r="540" spans="1:8" ht="23.25">
      <c r="A540" s="15"/>
      <c r="B540" s="305" t="s">
        <v>30</v>
      </c>
      <c r="C540" s="1"/>
      <c r="D540" s="1"/>
      <c r="E540" s="1"/>
      <c r="F540" s="1"/>
      <c r="G540" s="1"/>
      <c r="H540" s="233"/>
    </row>
    <row r="541" spans="1:8">
      <c r="A541" s="15"/>
      <c r="B541" s="304" t="s">
        <v>31</v>
      </c>
      <c r="C541" s="1"/>
      <c r="D541" s="1"/>
      <c r="E541" s="1"/>
      <c r="F541" s="1"/>
      <c r="G541" s="1"/>
      <c r="H541" s="233"/>
    </row>
    <row r="542" spans="1:8">
      <c r="A542" s="15"/>
      <c r="B542" s="305" t="s">
        <v>32</v>
      </c>
      <c r="C542" s="1"/>
      <c r="D542" s="1"/>
      <c r="E542" s="1"/>
      <c r="F542" s="1"/>
      <c r="G542" s="1"/>
      <c r="H542" s="233"/>
    </row>
    <row r="543" spans="1:8">
      <c r="A543" s="15"/>
      <c r="B543" s="305" t="s">
        <v>33</v>
      </c>
      <c r="C543" s="1"/>
      <c r="D543" s="1"/>
      <c r="E543" s="1"/>
      <c r="F543" s="1"/>
      <c r="G543" s="1"/>
      <c r="H543" s="233"/>
    </row>
    <row r="544" spans="1:8" ht="23.25">
      <c r="A544" s="15"/>
      <c r="B544" s="305" t="s">
        <v>34</v>
      </c>
      <c r="C544" s="1"/>
      <c r="D544" s="1"/>
      <c r="E544" s="1"/>
      <c r="F544" s="1"/>
      <c r="G544" s="1"/>
      <c r="H544" s="233"/>
    </row>
    <row r="545" spans="1:8">
      <c r="A545" s="15"/>
      <c r="B545" s="304" t="s">
        <v>35</v>
      </c>
      <c r="C545" s="1"/>
      <c r="D545" s="1"/>
      <c r="E545" s="1"/>
      <c r="F545" s="1"/>
      <c r="G545" s="1"/>
      <c r="H545" s="233"/>
    </row>
    <row r="546" spans="1:8">
      <c r="A546" s="15"/>
      <c r="B546" s="304" t="s">
        <v>36</v>
      </c>
      <c r="C546" s="1"/>
      <c r="D546" s="1"/>
      <c r="E546" s="1"/>
      <c r="F546" s="1"/>
      <c r="G546" s="1"/>
      <c r="H546" s="233"/>
    </row>
    <row r="547" spans="1:8">
      <c r="A547" s="15"/>
      <c r="B547" s="304" t="s">
        <v>37</v>
      </c>
      <c r="C547" s="1"/>
      <c r="D547" s="1"/>
      <c r="E547" s="1"/>
      <c r="F547" s="1"/>
      <c r="G547" s="1"/>
      <c r="H547" s="233"/>
    </row>
    <row r="548" spans="1:8">
      <c r="A548" s="15"/>
      <c r="B548" s="304" t="s">
        <v>38</v>
      </c>
      <c r="C548" s="1"/>
      <c r="D548" s="1"/>
      <c r="E548" s="1"/>
      <c r="F548" s="1"/>
      <c r="G548" s="1"/>
      <c r="H548" s="233"/>
    </row>
    <row r="549" spans="1:8">
      <c r="A549" s="15"/>
      <c r="B549" s="304" t="s">
        <v>39</v>
      </c>
      <c r="C549" s="1"/>
      <c r="D549" s="1"/>
      <c r="E549" s="1"/>
      <c r="F549" s="1"/>
      <c r="G549" s="1"/>
      <c r="H549" s="233"/>
    </row>
    <row r="550" spans="1:8">
      <c r="A550" s="15"/>
      <c r="B550" s="304" t="s">
        <v>40</v>
      </c>
      <c r="C550" s="1"/>
      <c r="D550" s="1"/>
      <c r="E550" s="1"/>
      <c r="F550" s="1"/>
      <c r="G550" s="1"/>
      <c r="H550" s="233"/>
    </row>
    <row r="551" spans="1:8">
      <c r="A551" s="15"/>
      <c r="B551" s="304" t="s">
        <v>41</v>
      </c>
      <c r="C551" s="1"/>
      <c r="D551" s="1"/>
      <c r="E551" s="1"/>
      <c r="F551" s="1"/>
      <c r="G551" s="1"/>
      <c r="H551" s="233"/>
    </row>
    <row r="552" spans="1:8">
      <c r="A552" s="15"/>
      <c r="B552" s="305" t="s">
        <v>42</v>
      </c>
      <c r="C552" s="1"/>
      <c r="D552" s="1"/>
      <c r="E552" s="1"/>
      <c r="F552" s="1"/>
      <c r="G552" s="1"/>
      <c r="H552" s="233"/>
    </row>
    <row r="553" spans="1:8">
      <c r="A553" s="15"/>
      <c r="B553" s="305" t="s">
        <v>43</v>
      </c>
      <c r="C553" s="1"/>
      <c r="D553" s="1"/>
      <c r="E553" s="1"/>
      <c r="F553" s="1"/>
      <c r="G553" s="1"/>
      <c r="H553" s="233"/>
    </row>
    <row r="554" spans="1:8">
      <c r="A554" s="15"/>
      <c r="B554" s="305" t="s">
        <v>44</v>
      </c>
      <c r="C554" s="1"/>
      <c r="D554" s="1"/>
      <c r="E554" s="1"/>
      <c r="F554" s="1"/>
      <c r="G554" s="1"/>
      <c r="H554" s="233"/>
    </row>
    <row r="555" spans="1:8">
      <c r="A555" s="15"/>
      <c r="B555" s="305" t="s">
        <v>45</v>
      </c>
      <c r="C555" s="1"/>
      <c r="D555" s="1"/>
      <c r="E555" s="1"/>
      <c r="F555" s="1"/>
      <c r="G555" s="1"/>
      <c r="H555" s="233"/>
    </row>
    <row r="556" spans="1:8" ht="23.25">
      <c r="A556" s="15"/>
      <c r="B556" s="305" t="s">
        <v>46</v>
      </c>
      <c r="C556" s="1"/>
      <c r="D556" s="1"/>
      <c r="E556" s="1"/>
      <c r="F556" s="1"/>
      <c r="G556" s="1"/>
      <c r="H556" s="233"/>
    </row>
    <row r="557" spans="1:8" ht="23.25">
      <c r="A557" s="15"/>
      <c r="B557" s="305" t="s">
        <v>47</v>
      </c>
      <c r="C557" s="1"/>
      <c r="D557" s="1"/>
      <c r="E557" s="1"/>
      <c r="F557" s="1"/>
      <c r="G557" s="1"/>
      <c r="H557" s="233"/>
    </row>
    <row r="558" spans="1:8" ht="23.25">
      <c r="A558" s="15"/>
      <c r="B558" s="305" t="s">
        <v>48</v>
      </c>
      <c r="C558" s="1"/>
      <c r="D558" s="1"/>
      <c r="E558" s="1"/>
      <c r="F558" s="1"/>
      <c r="G558" s="1"/>
      <c r="H558" s="233"/>
    </row>
    <row r="559" spans="1:8" ht="23.25">
      <c r="A559" s="15"/>
      <c r="B559" s="304" t="s">
        <v>49</v>
      </c>
      <c r="C559" s="1"/>
      <c r="D559" s="1"/>
      <c r="E559" s="1"/>
      <c r="F559" s="1"/>
      <c r="G559" s="1"/>
      <c r="H559" s="233"/>
    </row>
    <row r="560" spans="1:8">
      <c r="A560" s="15"/>
      <c r="B560" s="304" t="s">
        <v>50</v>
      </c>
      <c r="C560" s="1"/>
      <c r="D560" s="1"/>
      <c r="E560" s="1"/>
      <c r="F560" s="1"/>
      <c r="G560" s="1"/>
      <c r="H560" s="233"/>
    </row>
    <row r="561" spans="1:8">
      <c r="A561" s="15"/>
      <c r="B561" s="303" t="s">
        <v>51</v>
      </c>
      <c r="C561" s="1"/>
      <c r="D561" s="1"/>
      <c r="E561" s="1"/>
      <c r="F561" s="1"/>
      <c r="G561" s="1"/>
      <c r="H561" s="233"/>
    </row>
    <row r="562" spans="1:8">
      <c r="A562" s="15"/>
      <c r="B562" s="303" t="s">
        <v>52</v>
      </c>
      <c r="C562" s="1"/>
      <c r="D562" s="1"/>
      <c r="E562" s="1"/>
      <c r="F562" s="1"/>
      <c r="G562" s="1"/>
      <c r="H562" s="233"/>
    </row>
    <row r="563" spans="1:8">
      <c r="A563" s="15"/>
      <c r="B563" s="303" t="s">
        <v>53</v>
      </c>
      <c r="C563" s="1"/>
      <c r="D563" s="1"/>
      <c r="E563" s="1"/>
      <c r="F563" s="1"/>
      <c r="G563" s="1"/>
      <c r="H563" s="233"/>
    </row>
    <row r="564" spans="1:8" ht="23.25">
      <c r="A564" s="15"/>
      <c r="B564" s="303" t="s">
        <v>54</v>
      </c>
      <c r="C564" s="1"/>
      <c r="D564" s="1"/>
      <c r="E564" s="1"/>
      <c r="F564" s="1"/>
      <c r="G564" s="1"/>
      <c r="H564" s="233"/>
    </row>
    <row r="565" spans="1:8" ht="23.25">
      <c r="A565" s="15"/>
      <c r="B565" s="303" t="s">
        <v>55</v>
      </c>
      <c r="C565" s="1"/>
      <c r="D565" s="1"/>
      <c r="E565" s="1"/>
      <c r="F565" s="1"/>
      <c r="G565" s="1"/>
      <c r="H565" s="233"/>
    </row>
    <row r="566" spans="1:8">
      <c r="A566" s="15"/>
      <c r="B566" s="304" t="s">
        <v>56</v>
      </c>
      <c r="C566" s="1"/>
      <c r="D566" s="1"/>
      <c r="E566" s="1"/>
      <c r="F566" s="1"/>
      <c r="G566" s="1"/>
      <c r="H566" s="233"/>
    </row>
    <row r="567" spans="1:8">
      <c r="A567" s="15"/>
      <c r="B567" s="304" t="s">
        <v>57</v>
      </c>
      <c r="C567" s="1"/>
      <c r="D567" s="1"/>
      <c r="E567" s="1"/>
      <c r="F567" s="1"/>
      <c r="G567" s="1"/>
      <c r="H567" s="233"/>
    </row>
    <row r="568" spans="1:8">
      <c r="A568" s="15"/>
      <c r="B568" s="304" t="s">
        <v>58</v>
      </c>
      <c r="C568" s="1"/>
      <c r="D568" s="1"/>
      <c r="E568" s="1"/>
      <c r="F568" s="1"/>
      <c r="G568" s="1"/>
      <c r="H568" s="233"/>
    </row>
    <row r="569" spans="1:8">
      <c r="A569" s="15"/>
      <c r="B569" s="304" t="s">
        <v>59</v>
      </c>
      <c r="C569" s="1"/>
      <c r="D569" s="1"/>
      <c r="E569" s="1"/>
      <c r="F569" s="1"/>
      <c r="G569" s="1"/>
      <c r="H569" s="233"/>
    </row>
    <row r="570" spans="1:8" ht="23.25">
      <c r="A570" s="15"/>
      <c r="B570" s="304" t="s">
        <v>60</v>
      </c>
      <c r="C570" s="1"/>
      <c r="D570" s="1"/>
      <c r="E570" s="1"/>
      <c r="F570" s="1"/>
      <c r="G570" s="1"/>
      <c r="H570" s="233"/>
    </row>
    <row r="571" spans="1:8" ht="23.25">
      <c r="A571" s="15"/>
      <c r="B571" s="304" t="s">
        <v>61</v>
      </c>
      <c r="C571" s="1"/>
      <c r="D571" s="1"/>
      <c r="E571" s="1"/>
      <c r="F571" s="1"/>
      <c r="G571" s="1"/>
      <c r="H571" s="233"/>
    </row>
    <row r="572" spans="1:8">
      <c r="A572" s="15"/>
      <c r="B572" s="303" t="s">
        <v>62</v>
      </c>
      <c r="C572" s="1"/>
      <c r="D572" s="1"/>
      <c r="E572" s="1"/>
      <c r="F572" s="1"/>
      <c r="G572" s="1"/>
      <c r="H572" s="233"/>
    </row>
    <row r="573" spans="1:8">
      <c r="A573" s="15"/>
      <c r="B573" s="303" t="s">
        <v>63</v>
      </c>
      <c r="C573" s="1"/>
      <c r="D573" s="1"/>
      <c r="E573" s="1"/>
      <c r="F573" s="1"/>
      <c r="G573" s="1"/>
      <c r="H573" s="233"/>
    </row>
    <row r="574" spans="1:8">
      <c r="A574" s="15"/>
      <c r="B574" s="304" t="s">
        <v>64</v>
      </c>
      <c r="C574" s="1"/>
      <c r="D574" s="1"/>
      <c r="E574" s="1"/>
      <c r="F574" s="1"/>
      <c r="G574" s="1"/>
      <c r="H574" s="233"/>
    </row>
    <row r="575" spans="1:8">
      <c r="A575" s="15"/>
      <c r="B575" s="304" t="s">
        <v>65</v>
      </c>
      <c r="C575" s="1"/>
      <c r="D575" s="1"/>
      <c r="E575" s="1"/>
      <c r="F575" s="1"/>
      <c r="G575" s="1"/>
      <c r="H575" s="233"/>
    </row>
    <row r="576" spans="1:8">
      <c r="A576" s="15"/>
      <c r="B576" s="304" t="s">
        <v>66</v>
      </c>
      <c r="C576" s="1"/>
      <c r="D576" s="1"/>
      <c r="E576" s="1"/>
      <c r="F576" s="1"/>
      <c r="G576" s="1"/>
      <c r="H576" s="233"/>
    </row>
    <row r="577" spans="1:8" ht="23.25">
      <c r="A577" s="15"/>
      <c r="B577" s="304" t="s">
        <v>67</v>
      </c>
      <c r="C577" s="1"/>
      <c r="D577" s="1"/>
      <c r="E577" s="1"/>
      <c r="F577" s="1"/>
      <c r="G577" s="1"/>
      <c r="H577" s="233"/>
    </row>
    <row r="578" spans="1:8">
      <c r="A578" s="15"/>
      <c r="B578" s="304" t="s">
        <v>68</v>
      </c>
      <c r="C578" s="1"/>
      <c r="D578" s="1"/>
      <c r="E578" s="1"/>
      <c r="F578" s="1"/>
      <c r="G578" s="1"/>
      <c r="H578" s="233"/>
    </row>
    <row r="579" spans="1:8" ht="23.25">
      <c r="A579" s="15"/>
      <c r="B579" s="304" t="s">
        <v>69</v>
      </c>
      <c r="C579" s="1"/>
      <c r="D579" s="1"/>
      <c r="E579" s="1"/>
      <c r="F579" s="1"/>
      <c r="G579" s="1"/>
      <c r="H579" s="233"/>
    </row>
    <row r="580" spans="1:8">
      <c r="A580" s="15"/>
      <c r="B580" s="304" t="s">
        <v>70</v>
      </c>
      <c r="C580" s="1"/>
      <c r="D580" s="1"/>
      <c r="E580" s="1"/>
      <c r="F580" s="1"/>
      <c r="G580" s="1"/>
      <c r="H580" s="233"/>
    </row>
    <row r="581" spans="1:8">
      <c r="A581" s="15"/>
      <c r="B581" s="304" t="s">
        <v>71</v>
      </c>
      <c r="C581" s="1"/>
      <c r="D581" s="1"/>
      <c r="E581" s="1"/>
      <c r="F581" s="1"/>
      <c r="G581" s="1"/>
      <c r="H581" s="233"/>
    </row>
    <row r="582" spans="1:8">
      <c r="A582" s="15"/>
      <c r="B582" s="304" t="s">
        <v>72</v>
      </c>
      <c r="C582" s="1"/>
      <c r="D582" s="1"/>
      <c r="E582" s="1"/>
      <c r="F582" s="1"/>
      <c r="G582" s="1"/>
      <c r="H582" s="233"/>
    </row>
    <row r="583" spans="1:8">
      <c r="A583" s="15"/>
      <c r="B583" s="304" t="s">
        <v>73</v>
      </c>
      <c r="C583" s="1"/>
      <c r="D583" s="1"/>
      <c r="E583" s="1"/>
      <c r="F583" s="1"/>
      <c r="G583" s="1"/>
      <c r="H583" s="233"/>
    </row>
    <row r="584" spans="1:8">
      <c r="A584" s="15"/>
      <c r="B584" s="304" t="s">
        <v>74</v>
      </c>
      <c r="C584" s="1"/>
      <c r="D584" s="1"/>
      <c r="E584" s="1"/>
      <c r="F584" s="1"/>
      <c r="G584" s="1"/>
      <c r="H584" s="233"/>
    </row>
    <row r="585" spans="1:8" ht="23.25">
      <c r="A585" s="15"/>
      <c r="B585" s="304" t="s">
        <v>75</v>
      </c>
      <c r="C585" s="1"/>
      <c r="D585" s="1"/>
      <c r="E585" s="1"/>
      <c r="F585" s="1"/>
      <c r="G585" s="1"/>
      <c r="H585" s="233"/>
    </row>
    <row r="586" spans="1:8">
      <c r="A586" s="15"/>
      <c r="B586" s="302" t="s">
        <v>76</v>
      </c>
      <c r="C586" s="1"/>
      <c r="D586" s="1"/>
      <c r="E586" s="1"/>
      <c r="F586" s="1"/>
      <c r="G586" s="1"/>
      <c r="H586" s="233"/>
    </row>
    <row r="587" spans="1:8">
      <c r="A587" s="15"/>
      <c r="B587" s="303" t="s">
        <v>77</v>
      </c>
      <c r="C587" s="1"/>
      <c r="D587" s="1"/>
      <c r="E587" s="1"/>
      <c r="F587" s="1"/>
      <c r="G587" s="1"/>
      <c r="H587" s="233"/>
    </row>
    <row r="588" spans="1:8">
      <c r="A588" s="15"/>
      <c r="B588" s="304" t="s">
        <v>78</v>
      </c>
      <c r="C588" s="1"/>
      <c r="D588" s="1"/>
      <c r="E588" s="1"/>
      <c r="F588" s="1"/>
      <c r="G588" s="1"/>
      <c r="H588" s="233"/>
    </row>
    <row r="589" spans="1:8">
      <c r="A589" s="15"/>
      <c r="B589" s="304" t="s">
        <v>79</v>
      </c>
      <c r="C589" s="1"/>
      <c r="D589" s="1"/>
      <c r="E589" s="1"/>
      <c r="F589" s="1"/>
      <c r="G589" s="1"/>
      <c r="H589" s="233"/>
    </row>
    <row r="590" spans="1:8">
      <c r="A590" s="15"/>
      <c r="B590" s="304" t="s">
        <v>80</v>
      </c>
      <c r="C590" s="1"/>
      <c r="D590" s="1"/>
      <c r="E590" s="1"/>
      <c r="F590" s="1"/>
      <c r="G590" s="1"/>
      <c r="H590" s="233"/>
    </row>
    <row r="591" spans="1:8">
      <c r="A591" s="15"/>
      <c r="B591" s="304" t="s">
        <v>81</v>
      </c>
      <c r="C591" s="1"/>
      <c r="D591" s="1"/>
      <c r="E591" s="1"/>
      <c r="F591" s="1"/>
      <c r="G591" s="1"/>
      <c r="H591" s="233"/>
    </row>
    <row r="592" spans="1:8">
      <c r="A592" s="15"/>
      <c r="B592" s="303" t="s">
        <v>82</v>
      </c>
      <c r="C592" s="1"/>
      <c r="D592" s="1"/>
      <c r="E592" s="1"/>
      <c r="F592" s="1"/>
      <c r="G592" s="1"/>
      <c r="H592" s="233"/>
    </row>
    <row r="593" spans="1:8" ht="23.25">
      <c r="A593" s="15"/>
      <c r="B593" s="303" t="s">
        <v>83</v>
      </c>
      <c r="C593" s="1"/>
      <c r="D593" s="1"/>
      <c r="E593" s="1"/>
      <c r="F593" s="1"/>
      <c r="G593" s="1"/>
      <c r="H593" s="233"/>
    </row>
    <row r="594" spans="1:8">
      <c r="A594" s="15"/>
      <c r="B594" s="302" t="s">
        <v>84</v>
      </c>
      <c r="C594" s="1"/>
      <c r="D594" s="1"/>
      <c r="E594" s="1"/>
      <c r="F594" s="1"/>
      <c r="G594" s="1"/>
      <c r="H594" s="233"/>
    </row>
    <row r="595" spans="1:8">
      <c r="A595" s="15"/>
      <c r="B595" s="302" t="s">
        <v>85</v>
      </c>
      <c r="C595" s="1"/>
      <c r="D595" s="1"/>
      <c r="E595" s="1"/>
      <c r="F595" s="1"/>
      <c r="G595" s="1"/>
      <c r="H595" s="233"/>
    </row>
    <row r="596" spans="1:8">
      <c r="A596" s="15"/>
      <c r="B596" s="303" t="s">
        <v>86</v>
      </c>
      <c r="C596" s="1"/>
      <c r="D596" s="1"/>
      <c r="E596" s="1"/>
      <c r="F596" s="1"/>
      <c r="G596" s="1"/>
      <c r="H596" s="233"/>
    </row>
    <row r="597" spans="1:8">
      <c r="A597" s="15"/>
      <c r="B597" s="304" t="s">
        <v>87</v>
      </c>
      <c r="C597" s="1"/>
      <c r="D597" s="1"/>
      <c r="E597" s="1"/>
      <c r="F597" s="1"/>
      <c r="G597" s="1"/>
      <c r="H597" s="233"/>
    </row>
    <row r="598" spans="1:8">
      <c r="A598" s="15"/>
      <c r="B598" s="304" t="s">
        <v>88</v>
      </c>
      <c r="C598" s="1"/>
      <c r="D598" s="1"/>
      <c r="E598" s="1"/>
      <c r="F598" s="1"/>
      <c r="G598" s="1"/>
      <c r="H598" s="233"/>
    </row>
    <row r="599" spans="1:8">
      <c r="A599" s="15"/>
      <c r="B599" s="303" t="s">
        <v>89</v>
      </c>
      <c r="C599" s="1"/>
      <c r="D599" s="1"/>
      <c r="E599" s="1"/>
      <c r="F599" s="1"/>
      <c r="G599" s="1"/>
      <c r="H599" s="233"/>
    </row>
    <row r="600" spans="1:8">
      <c r="A600" s="15"/>
      <c r="B600" s="304" t="s">
        <v>87</v>
      </c>
      <c r="C600" s="1"/>
      <c r="D600" s="1"/>
      <c r="E600" s="1"/>
      <c r="F600" s="1"/>
      <c r="G600" s="1"/>
      <c r="H600" s="233"/>
    </row>
    <row r="601" spans="1:8">
      <c r="A601" s="15"/>
      <c r="B601" s="304" t="s">
        <v>88</v>
      </c>
      <c r="C601" s="1"/>
      <c r="D601" s="1"/>
      <c r="E601" s="1"/>
      <c r="F601" s="1"/>
      <c r="G601" s="1"/>
      <c r="H601" s="233"/>
    </row>
    <row r="602" spans="1:8">
      <c r="A602" s="15"/>
      <c r="B602" s="303" t="s">
        <v>90</v>
      </c>
      <c r="C602" s="1"/>
      <c r="D602" s="1"/>
      <c r="E602" s="1"/>
      <c r="F602" s="1"/>
      <c r="G602" s="1"/>
      <c r="H602" s="233"/>
    </row>
    <row r="603" spans="1:8">
      <c r="A603" s="15"/>
      <c r="B603" s="304" t="s">
        <v>87</v>
      </c>
      <c r="C603" s="1"/>
      <c r="D603" s="1"/>
      <c r="E603" s="1"/>
      <c r="F603" s="1"/>
      <c r="G603" s="1"/>
      <c r="H603" s="233"/>
    </row>
    <row r="604" spans="1:8">
      <c r="A604" s="15"/>
      <c r="B604" s="304" t="s">
        <v>88</v>
      </c>
      <c r="C604" s="1"/>
      <c r="D604" s="1"/>
      <c r="E604" s="1"/>
      <c r="F604" s="1"/>
      <c r="G604" s="1"/>
      <c r="H604" s="233"/>
    </row>
    <row r="605" spans="1:8">
      <c r="A605" s="15"/>
      <c r="B605" s="302" t="s">
        <v>91</v>
      </c>
      <c r="C605" s="1"/>
      <c r="D605" s="1"/>
      <c r="E605" s="1"/>
      <c r="F605" s="1"/>
      <c r="G605" s="1"/>
      <c r="H605" s="233"/>
    </row>
    <row r="606" spans="1:8">
      <c r="A606" s="15"/>
      <c r="B606" s="303" t="s">
        <v>92</v>
      </c>
      <c r="C606" s="1"/>
      <c r="D606" s="1"/>
      <c r="E606" s="1"/>
      <c r="F606" s="1"/>
      <c r="G606" s="1"/>
      <c r="H606" s="233"/>
    </row>
    <row r="607" spans="1:8">
      <c r="A607" s="15"/>
      <c r="B607" s="304" t="s">
        <v>93</v>
      </c>
      <c r="C607" s="1"/>
      <c r="D607" s="1"/>
      <c r="E607" s="1"/>
      <c r="F607" s="1"/>
      <c r="G607" s="1"/>
      <c r="H607" s="233"/>
    </row>
    <row r="608" spans="1:8">
      <c r="A608" s="15"/>
      <c r="B608" s="304" t="s">
        <v>94</v>
      </c>
      <c r="C608" s="1"/>
      <c r="D608" s="1"/>
      <c r="E608" s="1"/>
      <c r="F608" s="1"/>
      <c r="G608" s="1"/>
      <c r="H608" s="233"/>
    </row>
    <row r="609" spans="1:8">
      <c r="A609" s="15"/>
      <c r="B609" s="303" t="s">
        <v>95</v>
      </c>
      <c r="C609" s="1"/>
      <c r="D609" s="1"/>
      <c r="E609" s="1"/>
      <c r="F609" s="1"/>
      <c r="G609" s="1"/>
      <c r="H609" s="233"/>
    </row>
    <row r="610" spans="1:8">
      <c r="A610" s="15"/>
      <c r="B610" s="304" t="s">
        <v>93</v>
      </c>
      <c r="C610" s="1"/>
      <c r="D610" s="1"/>
      <c r="E610" s="1"/>
      <c r="F610" s="1"/>
      <c r="G610" s="1"/>
      <c r="H610" s="233"/>
    </row>
    <row r="611" spans="1:8">
      <c r="A611" s="15"/>
      <c r="B611" s="304" t="s">
        <v>94</v>
      </c>
      <c r="C611" s="1"/>
      <c r="D611" s="1"/>
      <c r="E611" s="1"/>
      <c r="F611" s="1"/>
      <c r="G611" s="1"/>
      <c r="H611" s="233"/>
    </row>
    <row r="612" spans="1:8">
      <c r="A612" s="15"/>
      <c r="B612" s="303" t="s">
        <v>96</v>
      </c>
      <c r="C612" s="1"/>
      <c r="D612" s="1"/>
      <c r="E612" s="1"/>
      <c r="F612" s="1"/>
      <c r="G612" s="1"/>
      <c r="H612" s="233"/>
    </row>
    <row r="613" spans="1:8">
      <c r="A613" s="15"/>
      <c r="B613" s="304" t="s">
        <v>93</v>
      </c>
      <c r="C613" s="1"/>
      <c r="D613" s="1"/>
      <c r="E613" s="1"/>
      <c r="F613" s="1"/>
      <c r="G613" s="1"/>
      <c r="H613" s="233"/>
    </row>
    <row r="614" spans="1:8">
      <c r="A614" s="15"/>
      <c r="B614" s="304" t="s">
        <v>94</v>
      </c>
      <c r="C614" s="1"/>
      <c r="D614" s="1"/>
      <c r="E614" s="1"/>
      <c r="F614" s="1"/>
      <c r="G614" s="1"/>
      <c r="H614" s="233"/>
    </row>
    <row r="615" spans="1:8">
      <c r="A615" s="15"/>
      <c r="B615" s="302" t="s">
        <v>97</v>
      </c>
      <c r="C615" s="1"/>
      <c r="D615" s="1"/>
      <c r="E615" s="1"/>
      <c r="F615" s="1"/>
      <c r="G615" s="1"/>
      <c r="H615" s="233"/>
    </row>
    <row r="616" spans="1:8">
      <c r="A616" s="15"/>
      <c r="B616" s="303" t="s">
        <v>98</v>
      </c>
      <c r="C616" s="1"/>
      <c r="D616" s="1"/>
      <c r="E616" s="1"/>
      <c r="F616" s="1"/>
      <c r="G616" s="1"/>
      <c r="H616" s="233"/>
    </row>
    <row r="617" spans="1:8">
      <c r="A617" s="15"/>
      <c r="B617" s="303" t="s">
        <v>99</v>
      </c>
      <c r="C617" s="1"/>
      <c r="D617" s="1"/>
      <c r="E617" s="1"/>
      <c r="F617" s="1"/>
      <c r="G617" s="1"/>
      <c r="H617" s="233"/>
    </row>
    <row r="618" spans="1:8">
      <c r="A618" s="15"/>
      <c r="B618" s="304" t="s">
        <v>100</v>
      </c>
      <c r="C618" s="1"/>
      <c r="D618" s="1"/>
      <c r="E618" s="1"/>
      <c r="F618" s="1"/>
      <c r="G618" s="1"/>
      <c r="H618" s="233"/>
    </row>
    <row r="619" spans="1:8" ht="23.25">
      <c r="A619" s="15"/>
      <c r="B619" s="305" t="s">
        <v>101</v>
      </c>
      <c r="C619" s="1"/>
      <c r="D619" s="1"/>
      <c r="E619" s="1"/>
      <c r="F619" s="1"/>
      <c r="G619" s="1"/>
      <c r="H619" s="233"/>
    </row>
    <row r="620" spans="1:8">
      <c r="A620" s="15"/>
      <c r="B620" s="305" t="s">
        <v>102</v>
      </c>
      <c r="C620" s="1"/>
      <c r="D620" s="1"/>
      <c r="E620" s="1"/>
      <c r="F620" s="1"/>
      <c r="G620" s="1"/>
      <c r="H620" s="233"/>
    </row>
    <row r="621" spans="1:8">
      <c r="A621" s="15"/>
      <c r="B621" s="305" t="s">
        <v>103</v>
      </c>
      <c r="C621" s="1"/>
      <c r="D621" s="1"/>
      <c r="E621" s="1"/>
      <c r="F621" s="1"/>
      <c r="G621" s="1"/>
      <c r="H621" s="233"/>
    </row>
    <row r="622" spans="1:8">
      <c r="A622" s="15"/>
      <c r="B622" s="305" t="s">
        <v>104</v>
      </c>
      <c r="C622" s="1"/>
      <c r="D622" s="1"/>
      <c r="E622" s="1"/>
      <c r="F622" s="1"/>
      <c r="G622" s="1"/>
      <c r="H622" s="233"/>
    </row>
    <row r="623" spans="1:8">
      <c r="A623" s="15"/>
      <c r="B623" s="305" t="s">
        <v>105</v>
      </c>
      <c r="C623" s="1"/>
      <c r="D623" s="1"/>
      <c r="E623" s="1"/>
      <c r="F623" s="1"/>
      <c r="G623" s="1"/>
      <c r="H623" s="233"/>
    </row>
    <row r="624" spans="1:8">
      <c r="A624" s="15"/>
      <c r="B624" s="305" t="s">
        <v>106</v>
      </c>
      <c r="C624" s="1"/>
      <c r="D624" s="1"/>
      <c r="E624" s="1"/>
      <c r="F624" s="1"/>
      <c r="G624" s="1"/>
      <c r="H624" s="233"/>
    </row>
    <row r="625" spans="1:8">
      <c r="A625" s="15"/>
      <c r="B625" s="305" t="s">
        <v>107</v>
      </c>
      <c r="C625" s="1"/>
      <c r="D625" s="1"/>
      <c r="E625" s="1"/>
      <c r="F625" s="1"/>
      <c r="G625" s="1"/>
      <c r="H625" s="233"/>
    </row>
    <row r="626" spans="1:8">
      <c r="A626" s="15"/>
      <c r="B626" s="305" t="s">
        <v>108</v>
      </c>
      <c r="C626" s="1"/>
      <c r="D626" s="1"/>
      <c r="E626" s="1"/>
      <c r="F626" s="1"/>
      <c r="G626" s="1"/>
      <c r="H626" s="233"/>
    </row>
    <row r="627" spans="1:8">
      <c r="A627" s="15"/>
      <c r="B627" s="305" t="s">
        <v>109</v>
      </c>
      <c r="C627" s="1"/>
      <c r="D627" s="1"/>
      <c r="E627" s="1"/>
      <c r="F627" s="1"/>
      <c r="G627" s="1"/>
      <c r="H627" s="233"/>
    </row>
    <row r="628" spans="1:8">
      <c r="A628" s="15"/>
      <c r="B628" s="305" t="s">
        <v>110</v>
      </c>
      <c r="C628" s="1"/>
      <c r="D628" s="1"/>
      <c r="E628" s="1"/>
      <c r="F628" s="1"/>
      <c r="G628" s="1"/>
      <c r="H628" s="233"/>
    </row>
    <row r="629" spans="1:8">
      <c r="A629" s="15"/>
      <c r="B629" s="305" t="s">
        <v>111</v>
      </c>
      <c r="C629" s="1"/>
      <c r="D629" s="1"/>
      <c r="E629" s="1"/>
      <c r="F629" s="1"/>
      <c r="G629" s="1"/>
      <c r="H629" s="233"/>
    </row>
    <row r="630" spans="1:8">
      <c r="A630" s="15"/>
      <c r="B630" s="305" t="s">
        <v>112</v>
      </c>
      <c r="C630" s="1"/>
      <c r="D630" s="1"/>
      <c r="E630" s="1"/>
      <c r="F630" s="1"/>
      <c r="G630" s="1"/>
      <c r="H630" s="233"/>
    </row>
    <row r="631" spans="1:8">
      <c r="A631" s="15"/>
      <c r="B631" s="305" t="s">
        <v>113</v>
      </c>
      <c r="C631" s="1"/>
      <c r="D631" s="1"/>
      <c r="E631" s="1"/>
      <c r="F631" s="1"/>
      <c r="G631" s="1"/>
      <c r="H631" s="233"/>
    </row>
    <row r="632" spans="1:8">
      <c r="A632" s="15"/>
      <c r="B632" s="305" t="s">
        <v>114</v>
      </c>
      <c r="C632" s="1"/>
      <c r="D632" s="1"/>
      <c r="E632" s="1"/>
      <c r="F632" s="1"/>
      <c r="G632" s="1"/>
      <c r="H632" s="233"/>
    </row>
    <row r="633" spans="1:8" ht="23.25">
      <c r="A633" s="15"/>
      <c r="B633" s="305" t="s">
        <v>115</v>
      </c>
      <c r="C633" s="1"/>
      <c r="D633" s="1"/>
      <c r="E633" s="1"/>
      <c r="F633" s="1"/>
      <c r="G633" s="1"/>
      <c r="H633" s="233"/>
    </row>
    <row r="634" spans="1:8">
      <c r="A634" s="15"/>
      <c r="B634" s="305" t="s">
        <v>116</v>
      </c>
      <c r="C634" s="1"/>
      <c r="D634" s="1"/>
      <c r="E634" s="1"/>
      <c r="F634" s="1"/>
      <c r="G634" s="1"/>
      <c r="H634" s="233"/>
    </row>
    <row r="635" spans="1:8">
      <c r="A635" s="15"/>
      <c r="B635" s="305" t="s">
        <v>117</v>
      </c>
      <c r="C635" s="1"/>
      <c r="D635" s="1"/>
      <c r="E635" s="1"/>
      <c r="F635" s="1"/>
      <c r="G635" s="1"/>
      <c r="H635" s="233"/>
    </row>
    <row r="636" spans="1:8">
      <c r="A636" s="15"/>
      <c r="B636" s="305" t="s">
        <v>118</v>
      </c>
      <c r="C636" s="1"/>
      <c r="D636" s="1"/>
      <c r="E636" s="1"/>
      <c r="F636" s="1"/>
      <c r="G636" s="1"/>
      <c r="H636" s="233"/>
    </row>
    <row r="637" spans="1:8">
      <c r="A637" s="15"/>
      <c r="B637" s="306" t="s">
        <v>119</v>
      </c>
      <c r="C637" s="1"/>
      <c r="D637" s="1"/>
      <c r="E637" s="1"/>
      <c r="F637" s="1"/>
      <c r="G637" s="1"/>
      <c r="H637" s="233"/>
    </row>
    <row r="638" spans="1:8">
      <c r="A638" s="15"/>
      <c r="B638" s="307" t="s">
        <v>220</v>
      </c>
      <c r="C638" s="10"/>
      <c r="D638" s="10"/>
      <c r="E638" s="10"/>
      <c r="F638" s="10"/>
      <c r="G638" s="10"/>
      <c r="H638" s="233"/>
    </row>
    <row r="639" spans="1:8" s="324" customFormat="1">
      <c r="A639" s="15"/>
      <c r="B639" s="302" t="s">
        <v>131</v>
      </c>
      <c r="C639" s="323"/>
      <c r="D639" s="10"/>
      <c r="E639" s="10"/>
      <c r="F639" s="10"/>
      <c r="G639" s="10"/>
      <c r="H639" s="233"/>
    </row>
    <row r="640" spans="1:8" s="324" customFormat="1">
      <c r="A640" s="15"/>
      <c r="B640" s="303" t="s">
        <v>132</v>
      </c>
      <c r="C640" s="323"/>
      <c r="D640" s="10"/>
      <c r="E640" s="10"/>
      <c r="F640" s="10"/>
      <c r="G640" s="10"/>
      <c r="H640" s="233"/>
    </row>
    <row r="641" spans="1:8" s="324" customFormat="1">
      <c r="A641" s="15"/>
      <c r="B641" s="304" t="s">
        <v>133</v>
      </c>
      <c r="C641" s="323"/>
      <c r="D641" s="10"/>
      <c r="E641" s="10"/>
      <c r="F641" s="10"/>
      <c r="G641" s="10"/>
      <c r="H641" s="233"/>
    </row>
    <row r="642" spans="1:8" s="324" customFormat="1">
      <c r="A642" s="15"/>
      <c r="B642" s="304" t="s">
        <v>134</v>
      </c>
      <c r="C642" s="323"/>
      <c r="D642" s="10"/>
      <c r="E642" s="10"/>
      <c r="F642" s="10"/>
      <c r="G642" s="10"/>
      <c r="H642" s="233"/>
    </row>
    <row r="643" spans="1:8" s="324" customFormat="1">
      <c r="A643" s="15"/>
      <c r="B643" s="304" t="s">
        <v>135</v>
      </c>
      <c r="C643" s="323"/>
      <c r="D643" s="10"/>
      <c r="E643" s="10"/>
      <c r="F643" s="10"/>
      <c r="G643" s="10"/>
      <c r="H643" s="233"/>
    </row>
    <row r="644" spans="1:8" s="324" customFormat="1">
      <c r="A644" s="15"/>
      <c r="B644" s="304" t="s">
        <v>136</v>
      </c>
      <c r="C644" s="323"/>
      <c r="D644" s="10"/>
      <c r="E644" s="10"/>
      <c r="F644" s="10"/>
      <c r="G644" s="10"/>
      <c r="H644" s="233"/>
    </row>
    <row r="645" spans="1:8" s="324" customFormat="1">
      <c r="A645" s="15"/>
      <c r="B645" s="304" t="s">
        <v>137</v>
      </c>
      <c r="C645" s="323"/>
      <c r="D645" s="10"/>
      <c r="E645" s="10"/>
      <c r="F645" s="10"/>
      <c r="G645" s="10"/>
      <c r="H645" s="233"/>
    </row>
    <row r="646" spans="1:8" s="324" customFormat="1">
      <c r="A646" s="15"/>
      <c r="B646" s="304" t="s">
        <v>138</v>
      </c>
      <c r="C646" s="323"/>
      <c r="D646" s="10"/>
      <c r="E646" s="10"/>
      <c r="F646" s="10"/>
      <c r="G646" s="10"/>
      <c r="H646" s="233"/>
    </row>
    <row r="647" spans="1:8" s="324" customFormat="1">
      <c r="A647" s="15"/>
      <c r="B647" s="304" t="s">
        <v>139</v>
      </c>
      <c r="C647" s="323"/>
      <c r="D647" s="10"/>
      <c r="E647" s="10"/>
      <c r="F647" s="10"/>
      <c r="G647" s="10"/>
      <c r="H647" s="233"/>
    </row>
    <row r="648" spans="1:8" s="324" customFormat="1">
      <c r="A648" s="15"/>
      <c r="B648" s="304" t="s">
        <v>140</v>
      </c>
      <c r="C648" s="323"/>
      <c r="D648" s="10"/>
      <c r="E648" s="10"/>
      <c r="F648" s="10"/>
      <c r="G648" s="10"/>
      <c r="H648" s="233"/>
    </row>
    <row r="649" spans="1:8" s="324" customFormat="1">
      <c r="A649" s="15"/>
      <c r="B649" s="304" t="s">
        <v>141</v>
      </c>
      <c r="C649" s="323"/>
      <c r="D649" s="10"/>
      <c r="E649" s="10"/>
      <c r="F649" s="10"/>
      <c r="G649" s="10"/>
      <c r="H649" s="233"/>
    </row>
    <row r="650" spans="1:8" s="324" customFormat="1">
      <c r="A650" s="15"/>
      <c r="B650" s="304" t="s">
        <v>142</v>
      </c>
      <c r="C650" s="323"/>
      <c r="D650" s="10"/>
      <c r="E650" s="10"/>
      <c r="F650" s="10"/>
      <c r="G650" s="10"/>
      <c r="H650" s="233"/>
    </row>
    <row r="651" spans="1:8" s="324" customFormat="1">
      <c r="A651" s="15"/>
      <c r="B651" s="304" t="s">
        <v>143</v>
      </c>
      <c r="C651" s="323"/>
      <c r="D651" s="10"/>
      <c r="E651" s="10"/>
      <c r="F651" s="10"/>
      <c r="G651" s="10"/>
      <c r="H651" s="233"/>
    </row>
    <row r="652" spans="1:8" s="324" customFormat="1">
      <c r="A652" s="15"/>
      <c r="B652" s="303" t="s">
        <v>144</v>
      </c>
      <c r="C652" s="323"/>
      <c r="D652" s="10"/>
      <c r="E652" s="10"/>
      <c r="F652" s="10"/>
      <c r="G652" s="10"/>
      <c r="H652" s="233"/>
    </row>
    <row r="653" spans="1:8" s="324" customFormat="1">
      <c r="A653" s="15"/>
      <c r="B653" s="304" t="s">
        <v>145</v>
      </c>
      <c r="C653" s="323"/>
      <c r="D653" s="10"/>
      <c r="E653" s="10"/>
      <c r="F653" s="10"/>
      <c r="G653" s="10"/>
      <c r="H653" s="233"/>
    </row>
    <row r="654" spans="1:8" s="324" customFormat="1">
      <c r="A654" s="15"/>
      <c r="B654" s="305" t="s">
        <v>146</v>
      </c>
      <c r="C654" s="323"/>
      <c r="D654" s="10"/>
      <c r="E654" s="10"/>
      <c r="F654" s="10"/>
      <c r="G654" s="10"/>
      <c r="H654" s="233"/>
    </row>
    <row r="655" spans="1:8" s="324" customFormat="1">
      <c r="A655" s="15"/>
      <c r="B655" s="325" t="s">
        <v>628</v>
      </c>
      <c r="C655" s="323"/>
      <c r="D655" s="10"/>
      <c r="E655" s="10"/>
      <c r="F655" s="10"/>
      <c r="G655" s="10"/>
      <c r="H655" s="233"/>
    </row>
    <row r="656" spans="1:8" s="324" customFormat="1">
      <c r="A656" s="15"/>
      <c r="B656" s="325" t="s">
        <v>629</v>
      </c>
      <c r="C656" s="323"/>
      <c r="D656" s="10"/>
      <c r="E656" s="10"/>
      <c r="F656" s="10"/>
      <c r="G656" s="10"/>
      <c r="H656" s="233"/>
    </row>
    <row r="657" spans="1:8" s="324" customFormat="1">
      <c r="A657" s="15"/>
      <c r="B657" s="305" t="s">
        <v>147</v>
      </c>
      <c r="C657" s="323"/>
      <c r="D657" s="10"/>
      <c r="E657" s="10"/>
      <c r="F657" s="10"/>
      <c r="G657" s="10"/>
      <c r="H657" s="233"/>
    </row>
    <row r="658" spans="1:8" s="324" customFormat="1">
      <c r="A658" s="15"/>
      <c r="B658" s="325" t="s">
        <v>630</v>
      </c>
      <c r="C658" s="323"/>
      <c r="D658" s="10"/>
      <c r="E658" s="10"/>
      <c r="F658" s="10"/>
      <c r="G658" s="10"/>
      <c r="H658" s="233"/>
    </row>
    <row r="659" spans="1:8" s="324" customFormat="1">
      <c r="A659" s="15"/>
      <c r="B659" s="325" t="s">
        <v>631</v>
      </c>
      <c r="C659" s="323"/>
      <c r="D659" s="10"/>
      <c r="E659" s="10"/>
      <c r="F659" s="10"/>
      <c r="G659" s="10"/>
      <c r="H659" s="233"/>
    </row>
    <row r="660" spans="1:8" s="324" customFormat="1">
      <c r="A660" s="15"/>
      <c r="B660" s="305" t="s">
        <v>148</v>
      </c>
      <c r="C660" s="323"/>
      <c r="D660" s="10"/>
      <c r="E660" s="10"/>
      <c r="F660" s="10"/>
      <c r="G660" s="10"/>
      <c r="H660" s="233"/>
    </row>
    <row r="661" spans="1:8" s="324" customFormat="1">
      <c r="A661" s="15"/>
      <c r="B661" s="325" t="s">
        <v>632</v>
      </c>
      <c r="C661" s="323"/>
      <c r="D661" s="10"/>
      <c r="E661" s="10"/>
      <c r="F661" s="10"/>
      <c r="G661" s="10"/>
      <c r="H661" s="233"/>
    </row>
    <row r="662" spans="1:8" s="324" customFormat="1">
      <c r="A662" s="15"/>
      <c r="B662" s="325" t="s">
        <v>633</v>
      </c>
      <c r="C662" s="323"/>
      <c r="D662" s="10"/>
      <c r="E662" s="10"/>
      <c r="F662" s="10"/>
      <c r="G662" s="10"/>
      <c r="H662" s="233"/>
    </row>
    <row r="663" spans="1:8" s="324" customFormat="1">
      <c r="A663" s="15"/>
      <c r="B663" s="305" t="s">
        <v>149</v>
      </c>
      <c r="C663" s="323"/>
      <c r="D663" s="10"/>
      <c r="E663" s="10"/>
      <c r="F663" s="10"/>
      <c r="G663" s="10"/>
      <c r="H663" s="233"/>
    </row>
    <row r="664" spans="1:8" s="324" customFormat="1" ht="23.25">
      <c r="A664" s="15"/>
      <c r="B664" s="325" t="s">
        <v>634</v>
      </c>
      <c r="C664" s="323"/>
      <c r="D664" s="10"/>
      <c r="E664" s="10"/>
      <c r="F664" s="10"/>
      <c r="G664" s="10"/>
      <c r="H664" s="233"/>
    </row>
    <row r="665" spans="1:8" s="324" customFormat="1" ht="23.25">
      <c r="A665" s="15"/>
      <c r="B665" s="325" t="s">
        <v>635</v>
      </c>
      <c r="C665" s="323"/>
      <c r="D665" s="10"/>
      <c r="E665" s="10"/>
      <c r="F665" s="10"/>
      <c r="G665" s="10"/>
      <c r="H665" s="233"/>
    </row>
    <row r="666" spans="1:8" s="324" customFormat="1">
      <c r="A666" s="15"/>
      <c r="B666" s="305" t="s">
        <v>150</v>
      </c>
      <c r="C666" s="323"/>
      <c r="D666" s="10"/>
      <c r="E666" s="10"/>
      <c r="F666" s="10"/>
      <c r="G666" s="10"/>
      <c r="H666" s="233"/>
    </row>
    <row r="667" spans="1:8" s="324" customFormat="1">
      <c r="A667" s="15"/>
      <c r="B667" s="325" t="s">
        <v>636</v>
      </c>
      <c r="C667" s="323"/>
      <c r="D667" s="10"/>
      <c r="E667" s="10"/>
      <c r="F667" s="10"/>
      <c r="G667" s="10"/>
      <c r="H667" s="233"/>
    </row>
    <row r="668" spans="1:8" s="324" customFormat="1">
      <c r="A668" s="15"/>
      <c r="B668" s="325" t="s">
        <v>637</v>
      </c>
      <c r="C668" s="323"/>
      <c r="D668" s="10"/>
      <c r="E668" s="10"/>
      <c r="F668" s="10"/>
      <c r="G668" s="10"/>
      <c r="H668" s="233"/>
    </row>
    <row r="669" spans="1:8" s="324" customFormat="1">
      <c r="A669" s="15"/>
      <c r="B669" s="305" t="s">
        <v>151</v>
      </c>
      <c r="C669" s="323"/>
      <c r="D669" s="10"/>
      <c r="E669" s="10"/>
      <c r="F669" s="10"/>
      <c r="G669" s="10"/>
      <c r="H669" s="233"/>
    </row>
    <row r="670" spans="1:8" s="324" customFormat="1">
      <c r="A670" s="15"/>
      <c r="B670" s="304" t="s">
        <v>152</v>
      </c>
      <c r="C670" s="323"/>
      <c r="D670" s="10"/>
      <c r="E670" s="10"/>
      <c r="F670" s="10"/>
      <c r="G670" s="10"/>
      <c r="H670" s="233"/>
    </row>
    <row r="671" spans="1:8" s="324" customFormat="1">
      <c r="A671" s="15"/>
      <c r="B671" s="305" t="s">
        <v>638</v>
      </c>
      <c r="C671" s="323"/>
      <c r="D671" s="10"/>
      <c r="E671" s="10"/>
      <c r="F671" s="10"/>
      <c r="G671" s="10"/>
      <c r="H671" s="233"/>
    </row>
    <row r="672" spans="1:8" s="324" customFormat="1">
      <c r="A672" s="15"/>
      <c r="B672" s="325" t="s">
        <v>639</v>
      </c>
      <c r="C672" s="323"/>
      <c r="D672" s="10"/>
      <c r="E672" s="10"/>
      <c r="F672" s="10"/>
      <c r="G672" s="10"/>
      <c r="H672" s="233"/>
    </row>
    <row r="673" spans="1:8" s="324" customFormat="1">
      <c r="A673" s="15"/>
      <c r="B673" s="325" t="s">
        <v>640</v>
      </c>
      <c r="C673" s="323"/>
      <c r="D673" s="10"/>
      <c r="E673" s="10"/>
      <c r="F673" s="10"/>
      <c r="G673" s="10"/>
      <c r="H673" s="233"/>
    </row>
    <row r="674" spans="1:8" s="324" customFormat="1">
      <c r="A674" s="15"/>
      <c r="B674" s="325" t="s">
        <v>641</v>
      </c>
      <c r="C674" s="323"/>
      <c r="D674" s="10"/>
      <c r="E674" s="10"/>
      <c r="F674" s="10"/>
      <c r="G674" s="10"/>
      <c r="H674" s="233"/>
    </row>
    <row r="675" spans="1:8" s="324" customFormat="1">
      <c r="A675" s="15"/>
      <c r="B675" s="325" t="s">
        <v>642</v>
      </c>
      <c r="C675" s="323"/>
      <c r="D675" s="10"/>
      <c r="E675" s="10"/>
      <c r="F675" s="10"/>
      <c r="G675" s="10"/>
      <c r="H675" s="233"/>
    </row>
    <row r="676" spans="1:8" s="324" customFormat="1">
      <c r="A676" s="15"/>
      <c r="B676" s="325" t="s">
        <v>643</v>
      </c>
      <c r="C676" s="323"/>
      <c r="D676" s="10"/>
      <c r="E676" s="10"/>
      <c r="F676" s="10"/>
      <c r="G676" s="10"/>
      <c r="H676" s="233"/>
    </row>
    <row r="677" spans="1:8" s="324" customFormat="1">
      <c r="A677" s="15"/>
      <c r="B677" s="325" t="s">
        <v>644</v>
      </c>
      <c r="C677" s="323"/>
      <c r="D677" s="10"/>
      <c r="E677" s="10"/>
      <c r="F677" s="10"/>
      <c r="G677" s="10"/>
      <c r="H677" s="233"/>
    </row>
    <row r="678" spans="1:8" s="324" customFormat="1">
      <c r="A678" s="15"/>
      <c r="B678" s="325" t="s">
        <v>645</v>
      </c>
      <c r="C678" s="323"/>
      <c r="D678" s="10"/>
      <c r="E678" s="10"/>
      <c r="F678" s="10"/>
      <c r="G678" s="10"/>
      <c r="H678" s="233"/>
    </row>
    <row r="679" spans="1:8" s="324" customFormat="1">
      <c r="A679" s="15"/>
      <c r="B679" s="325" t="s">
        <v>646</v>
      </c>
      <c r="C679" s="323"/>
      <c r="D679" s="10"/>
      <c r="E679" s="10"/>
      <c r="F679" s="10"/>
      <c r="G679" s="10"/>
      <c r="H679" s="233"/>
    </row>
    <row r="680" spans="1:8" s="324" customFormat="1">
      <c r="A680" s="15"/>
      <c r="B680" s="325" t="s">
        <v>647</v>
      </c>
      <c r="C680" s="323"/>
      <c r="D680" s="10"/>
      <c r="E680" s="10"/>
      <c r="F680" s="10"/>
      <c r="G680" s="10"/>
      <c r="H680" s="233"/>
    </row>
    <row r="681" spans="1:8" s="324" customFormat="1">
      <c r="A681" s="15"/>
      <c r="B681" s="325" t="s">
        <v>648</v>
      </c>
      <c r="C681" s="323"/>
      <c r="D681" s="10"/>
      <c r="E681" s="10"/>
      <c r="F681" s="10"/>
      <c r="G681" s="10"/>
      <c r="H681" s="233"/>
    </row>
    <row r="682" spans="1:8" s="324" customFormat="1">
      <c r="A682" s="15"/>
      <c r="B682" s="325" t="s">
        <v>649</v>
      </c>
      <c r="C682" s="323"/>
      <c r="D682" s="10"/>
      <c r="E682" s="10"/>
      <c r="F682" s="10"/>
      <c r="G682" s="10"/>
      <c r="H682" s="233"/>
    </row>
    <row r="683" spans="1:8" s="324" customFormat="1">
      <c r="A683" s="15"/>
      <c r="B683" s="325" t="s">
        <v>650</v>
      </c>
      <c r="C683" s="323"/>
      <c r="D683" s="10"/>
      <c r="E683" s="10"/>
      <c r="F683" s="10"/>
      <c r="G683" s="10"/>
      <c r="H683" s="233"/>
    </row>
    <row r="684" spans="1:8" s="324" customFormat="1">
      <c r="A684" s="15"/>
      <c r="B684" s="325" t="s">
        <v>651</v>
      </c>
      <c r="C684" s="323"/>
      <c r="D684" s="10"/>
      <c r="E684" s="10"/>
      <c r="F684" s="10"/>
      <c r="G684" s="10"/>
      <c r="H684" s="233"/>
    </row>
    <row r="685" spans="1:8" s="324" customFormat="1">
      <c r="A685" s="15"/>
      <c r="B685" s="325" t="s">
        <v>652</v>
      </c>
      <c r="C685" s="323"/>
      <c r="D685" s="10"/>
      <c r="E685" s="10"/>
      <c r="F685" s="10"/>
      <c r="G685" s="10"/>
      <c r="H685" s="233"/>
    </row>
    <row r="686" spans="1:8" s="324" customFormat="1">
      <c r="A686" s="15"/>
      <c r="B686" s="325" t="s">
        <v>653</v>
      </c>
      <c r="C686" s="323"/>
      <c r="D686" s="10"/>
      <c r="E686" s="10"/>
      <c r="F686" s="10"/>
      <c r="G686" s="10"/>
      <c r="H686" s="233"/>
    </row>
    <row r="687" spans="1:8" s="324" customFormat="1">
      <c r="A687" s="15"/>
      <c r="B687" s="325" t="s">
        <v>654</v>
      </c>
      <c r="C687" s="323"/>
      <c r="D687" s="10"/>
      <c r="E687" s="10"/>
      <c r="F687" s="10"/>
      <c r="G687" s="10"/>
      <c r="H687" s="233"/>
    </row>
    <row r="688" spans="1:8" s="324" customFormat="1">
      <c r="A688" s="15"/>
      <c r="B688" s="325" t="s">
        <v>655</v>
      </c>
      <c r="C688" s="323"/>
      <c r="D688" s="10"/>
      <c r="E688" s="10"/>
      <c r="F688" s="10"/>
      <c r="G688" s="10"/>
      <c r="H688" s="233"/>
    </row>
    <row r="689" spans="1:8" s="324" customFormat="1">
      <c r="A689" s="15"/>
      <c r="B689" s="325" t="s">
        <v>656</v>
      </c>
      <c r="C689" s="323"/>
      <c r="D689" s="10"/>
      <c r="E689" s="10"/>
      <c r="F689" s="10"/>
      <c r="G689" s="10"/>
      <c r="H689" s="233"/>
    </row>
    <row r="690" spans="1:8" s="324" customFormat="1">
      <c r="A690" s="15"/>
      <c r="B690" s="325" t="s">
        <v>657</v>
      </c>
      <c r="C690" s="323"/>
      <c r="D690" s="10"/>
      <c r="E690" s="10"/>
      <c r="F690" s="10"/>
      <c r="G690" s="10"/>
      <c r="H690" s="233"/>
    </row>
    <row r="691" spans="1:8" s="324" customFormat="1">
      <c r="A691" s="15"/>
      <c r="B691" s="325" t="s">
        <v>658</v>
      </c>
      <c r="C691" s="323"/>
      <c r="D691" s="10"/>
      <c r="E691" s="10"/>
      <c r="F691" s="10"/>
      <c r="G691" s="10"/>
      <c r="H691" s="233"/>
    </row>
    <row r="692" spans="1:8" s="324" customFormat="1">
      <c r="A692" s="15"/>
      <c r="B692" s="325" t="s">
        <v>659</v>
      </c>
      <c r="C692" s="323"/>
      <c r="D692" s="10"/>
      <c r="E692" s="10"/>
      <c r="F692" s="10"/>
      <c r="G692" s="10"/>
      <c r="H692" s="233"/>
    </row>
    <row r="693" spans="1:8" s="324" customFormat="1">
      <c r="A693" s="15"/>
      <c r="B693" s="325" t="s">
        <v>660</v>
      </c>
      <c r="C693" s="323"/>
      <c r="D693" s="10"/>
      <c r="E693" s="10"/>
      <c r="F693" s="10"/>
      <c r="G693" s="10"/>
      <c r="H693" s="233"/>
    </row>
    <row r="694" spans="1:8" s="324" customFormat="1">
      <c r="A694" s="15"/>
      <c r="B694" s="325" t="s">
        <v>661</v>
      </c>
      <c r="C694" s="323"/>
      <c r="D694" s="10"/>
      <c r="E694" s="10"/>
      <c r="F694" s="10"/>
      <c r="G694" s="10"/>
      <c r="H694" s="233"/>
    </row>
    <row r="695" spans="1:8" s="324" customFormat="1">
      <c r="A695" s="15"/>
      <c r="B695" s="325" t="s">
        <v>662</v>
      </c>
      <c r="C695" s="323"/>
      <c r="D695" s="10"/>
      <c r="E695" s="10"/>
      <c r="F695" s="10"/>
      <c r="G695" s="10"/>
      <c r="H695" s="233"/>
    </row>
    <row r="696" spans="1:8" s="324" customFormat="1">
      <c r="A696" s="15"/>
      <c r="B696" s="325" t="s">
        <v>663</v>
      </c>
      <c r="C696" s="323"/>
      <c r="D696" s="10"/>
      <c r="E696" s="10"/>
      <c r="F696" s="10"/>
      <c r="G696" s="10"/>
      <c r="H696" s="233"/>
    </row>
    <row r="697" spans="1:8" s="324" customFormat="1" ht="23.25">
      <c r="A697" s="15"/>
      <c r="B697" s="325" t="s">
        <v>664</v>
      </c>
      <c r="C697" s="323"/>
      <c r="D697" s="10"/>
      <c r="E697" s="10"/>
      <c r="F697" s="10"/>
      <c r="G697" s="10"/>
      <c r="H697" s="233"/>
    </row>
    <row r="698" spans="1:8" s="324" customFormat="1">
      <c r="A698" s="15"/>
      <c r="B698" s="305" t="s">
        <v>665</v>
      </c>
      <c r="C698" s="323"/>
      <c r="D698" s="10"/>
      <c r="E698" s="10"/>
      <c r="F698" s="10"/>
      <c r="G698" s="10"/>
      <c r="H698" s="233"/>
    </row>
    <row r="699" spans="1:8" s="324" customFormat="1">
      <c r="A699" s="15"/>
      <c r="B699" s="303" t="s">
        <v>153</v>
      </c>
      <c r="C699" s="323"/>
      <c r="D699" s="10"/>
      <c r="E699" s="10"/>
      <c r="F699" s="10"/>
      <c r="G699" s="10"/>
      <c r="H699" s="233"/>
    </row>
    <row r="700" spans="1:8" s="324" customFormat="1">
      <c r="A700" s="15"/>
      <c r="B700" s="304" t="s">
        <v>154</v>
      </c>
      <c r="C700" s="323"/>
      <c r="D700" s="10"/>
      <c r="E700" s="10"/>
      <c r="F700" s="10"/>
      <c r="G700" s="10"/>
      <c r="H700" s="233"/>
    </row>
    <row r="701" spans="1:8" s="324" customFormat="1">
      <c r="A701" s="15"/>
      <c r="B701" s="304" t="s">
        <v>155</v>
      </c>
      <c r="C701" s="323"/>
      <c r="D701" s="10"/>
      <c r="E701" s="10"/>
      <c r="F701" s="10"/>
      <c r="G701" s="10"/>
      <c r="H701" s="233"/>
    </row>
    <row r="702" spans="1:8" s="324" customFormat="1">
      <c r="A702" s="15"/>
      <c r="B702" s="305" t="s">
        <v>156</v>
      </c>
      <c r="C702" s="323"/>
      <c r="D702" s="10"/>
      <c r="E702" s="10"/>
      <c r="F702" s="10"/>
      <c r="G702" s="10"/>
      <c r="H702" s="233"/>
    </row>
    <row r="703" spans="1:8" s="324" customFormat="1">
      <c r="A703" s="15"/>
      <c r="B703" s="305" t="s">
        <v>157</v>
      </c>
      <c r="C703" s="323"/>
      <c r="D703" s="10"/>
      <c r="E703" s="10"/>
      <c r="F703" s="10"/>
      <c r="G703" s="10"/>
      <c r="H703" s="233"/>
    </row>
    <row r="704" spans="1:8" s="324" customFormat="1">
      <c r="A704" s="15"/>
      <c r="B704" s="302" t="s">
        <v>158</v>
      </c>
      <c r="C704" s="323"/>
      <c r="D704" s="10"/>
      <c r="E704" s="10"/>
      <c r="F704" s="10"/>
      <c r="G704" s="10"/>
      <c r="H704" s="233"/>
    </row>
    <row r="705" spans="1:8" s="324" customFormat="1">
      <c r="A705" s="15"/>
      <c r="B705" s="303" t="s">
        <v>159</v>
      </c>
      <c r="C705" s="323"/>
      <c r="D705" s="10"/>
      <c r="E705" s="10"/>
      <c r="F705" s="10"/>
      <c r="G705" s="10"/>
      <c r="H705" s="233"/>
    </row>
    <row r="706" spans="1:8" s="324" customFormat="1">
      <c r="A706" s="15"/>
      <c r="B706" s="303" t="s">
        <v>160</v>
      </c>
      <c r="C706" s="323"/>
      <c r="D706" s="10"/>
      <c r="E706" s="10"/>
      <c r="F706" s="10"/>
      <c r="G706" s="10"/>
      <c r="H706" s="233"/>
    </row>
    <row r="707" spans="1:8" s="324" customFormat="1">
      <c r="A707" s="15"/>
      <c r="B707" s="304" t="s">
        <v>161</v>
      </c>
      <c r="C707" s="323"/>
      <c r="D707" s="10"/>
      <c r="E707" s="10"/>
      <c r="F707" s="10"/>
      <c r="G707" s="10"/>
      <c r="H707" s="233"/>
    </row>
    <row r="708" spans="1:8" s="324" customFormat="1">
      <c r="A708" s="15"/>
      <c r="B708" s="304" t="s">
        <v>162</v>
      </c>
      <c r="C708" s="323"/>
      <c r="D708" s="10"/>
      <c r="E708" s="10"/>
      <c r="F708" s="10"/>
      <c r="G708" s="10"/>
      <c r="H708" s="233"/>
    </row>
    <row r="709" spans="1:8" s="324" customFormat="1">
      <c r="A709" s="15"/>
      <c r="B709" s="304" t="s">
        <v>163</v>
      </c>
      <c r="C709" s="323"/>
      <c r="D709" s="10"/>
      <c r="E709" s="10"/>
      <c r="F709" s="10"/>
      <c r="G709" s="10"/>
      <c r="H709" s="233"/>
    </row>
    <row r="710" spans="1:8" s="324" customFormat="1">
      <c r="A710" s="15"/>
      <c r="B710" s="304" t="s">
        <v>164</v>
      </c>
      <c r="C710" s="323"/>
      <c r="D710" s="10"/>
      <c r="E710" s="10"/>
      <c r="F710" s="10"/>
      <c r="G710" s="10"/>
      <c r="H710" s="233"/>
    </row>
    <row r="711" spans="1:8" s="324" customFormat="1">
      <c r="A711" s="15"/>
      <c r="B711" s="302" t="s">
        <v>165</v>
      </c>
      <c r="C711" s="323"/>
      <c r="D711" s="10"/>
      <c r="E711" s="10"/>
      <c r="F711" s="10"/>
      <c r="G711" s="10"/>
      <c r="H711" s="233"/>
    </row>
    <row r="712" spans="1:8" s="324" customFormat="1">
      <c r="A712" s="15"/>
      <c r="B712" s="302" t="s">
        <v>166</v>
      </c>
      <c r="C712" s="323"/>
      <c r="D712" s="10"/>
      <c r="E712" s="10"/>
      <c r="F712" s="10"/>
      <c r="G712" s="10"/>
      <c r="H712" s="233"/>
    </row>
    <row r="713" spans="1:8" s="324" customFormat="1">
      <c r="A713" s="15"/>
      <c r="B713" s="303" t="s">
        <v>167</v>
      </c>
      <c r="C713" s="323"/>
      <c r="D713" s="10"/>
      <c r="E713" s="10"/>
      <c r="F713" s="10"/>
      <c r="G713" s="10"/>
      <c r="H713" s="233"/>
    </row>
    <row r="714" spans="1:8" s="324" customFormat="1">
      <c r="A714" s="15"/>
      <c r="B714" s="303" t="s">
        <v>168</v>
      </c>
      <c r="C714" s="323"/>
      <c r="D714" s="10"/>
      <c r="E714" s="10"/>
      <c r="F714" s="10"/>
      <c r="G714" s="10"/>
      <c r="H714" s="233"/>
    </row>
    <row r="715" spans="1:8" s="324" customFormat="1">
      <c r="A715" s="15"/>
      <c r="B715" s="303" t="s">
        <v>169</v>
      </c>
      <c r="C715" s="323"/>
      <c r="D715" s="10"/>
      <c r="E715" s="10"/>
      <c r="F715" s="10"/>
      <c r="G715" s="10"/>
      <c r="H715" s="233"/>
    </row>
    <row r="716" spans="1:8" s="324" customFormat="1">
      <c r="A716" s="15"/>
      <c r="B716" s="304" t="s">
        <v>170</v>
      </c>
      <c r="C716" s="323"/>
      <c r="D716" s="10"/>
      <c r="E716" s="10"/>
      <c r="F716" s="10"/>
      <c r="G716" s="10"/>
      <c r="H716" s="233"/>
    </row>
    <row r="717" spans="1:8" s="324" customFormat="1">
      <c r="A717" s="15"/>
      <c r="B717" s="304" t="s">
        <v>171</v>
      </c>
      <c r="C717" s="323"/>
      <c r="D717" s="10"/>
      <c r="E717" s="10"/>
      <c r="F717" s="10"/>
      <c r="G717" s="10"/>
      <c r="H717" s="233"/>
    </row>
    <row r="718" spans="1:8" s="324" customFormat="1">
      <c r="A718" s="15"/>
      <c r="B718" s="303" t="s">
        <v>172</v>
      </c>
      <c r="C718" s="323"/>
      <c r="D718" s="10"/>
      <c r="E718" s="10"/>
      <c r="F718" s="10"/>
      <c r="G718" s="10"/>
      <c r="H718" s="233"/>
    </row>
    <row r="719" spans="1:8">
      <c r="A719" s="15"/>
      <c r="B719" s="301" t="s">
        <v>221</v>
      </c>
      <c r="C719" s="10"/>
      <c r="D719" s="10"/>
      <c r="E719" s="10"/>
      <c r="F719" s="10"/>
      <c r="G719" s="10"/>
      <c r="H719" s="233"/>
    </row>
    <row r="720" spans="1:8">
      <c r="A720" s="15"/>
      <c r="B720" s="302" t="s">
        <v>173</v>
      </c>
      <c r="C720" s="10"/>
      <c r="D720" s="10"/>
      <c r="E720" s="10"/>
      <c r="F720" s="10"/>
      <c r="G720" s="10"/>
      <c r="H720" s="233"/>
    </row>
    <row r="721" spans="1:8">
      <c r="A721" s="15"/>
      <c r="B721" s="298" t="s">
        <v>174</v>
      </c>
      <c r="C721" s="10"/>
      <c r="D721" s="10"/>
      <c r="E721" s="10"/>
      <c r="F721" s="10"/>
      <c r="G721" s="10"/>
      <c r="H721" s="233"/>
    </row>
    <row r="722" spans="1:8">
      <c r="A722" s="15"/>
      <c r="B722" s="298" t="s">
        <v>175</v>
      </c>
      <c r="C722" s="10"/>
      <c r="D722" s="10"/>
      <c r="E722" s="10"/>
      <c r="F722" s="10"/>
      <c r="G722" s="10"/>
      <c r="H722" s="233"/>
    </row>
    <row r="723" spans="1:8">
      <c r="A723" s="15"/>
      <c r="B723" s="298" t="s">
        <v>176</v>
      </c>
      <c r="C723" s="10"/>
      <c r="D723" s="10"/>
      <c r="E723" s="10"/>
      <c r="F723" s="10"/>
      <c r="G723" s="10"/>
      <c r="H723" s="233"/>
    </row>
    <row r="724" spans="1:8">
      <c r="A724" s="15"/>
      <c r="B724" s="298" t="s">
        <v>177</v>
      </c>
      <c r="C724" s="10"/>
      <c r="D724" s="10"/>
      <c r="E724" s="10"/>
      <c r="F724" s="10"/>
      <c r="G724" s="10"/>
      <c r="H724" s="233"/>
    </row>
    <row r="725" spans="1:8">
      <c r="A725" s="15"/>
      <c r="B725" s="298" t="s">
        <v>178</v>
      </c>
      <c r="C725" s="10"/>
      <c r="D725" s="10"/>
      <c r="E725" s="10"/>
      <c r="F725" s="10"/>
      <c r="G725" s="10"/>
      <c r="H725" s="233"/>
    </row>
    <row r="726" spans="1:8">
      <c r="A726" s="15"/>
      <c r="B726" s="298" t="s">
        <v>179</v>
      </c>
      <c r="C726" s="10"/>
      <c r="D726" s="10"/>
      <c r="E726" s="10"/>
      <c r="F726" s="10"/>
      <c r="G726" s="10"/>
      <c r="H726" s="233"/>
    </row>
    <row r="727" spans="1:8">
      <c r="A727" s="15"/>
      <c r="B727" s="298" t="s">
        <v>180</v>
      </c>
      <c r="C727" s="10"/>
      <c r="D727" s="10"/>
      <c r="E727" s="10"/>
      <c r="F727" s="10"/>
      <c r="G727" s="10"/>
      <c r="H727" s="233"/>
    </row>
    <row r="728" spans="1:8">
      <c r="A728" s="15"/>
      <c r="B728" s="302" t="s">
        <v>181</v>
      </c>
      <c r="C728" s="10"/>
      <c r="D728" s="10"/>
      <c r="E728" s="10"/>
      <c r="F728" s="10"/>
      <c r="G728" s="10"/>
      <c r="H728" s="233"/>
    </row>
    <row r="729" spans="1:8">
      <c r="A729" s="15"/>
      <c r="B729" s="298" t="s">
        <v>174</v>
      </c>
      <c r="C729" s="10"/>
      <c r="D729" s="10"/>
      <c r="E729" s="10"/>
      <c r="F729" s="10"/>
      <c r="G729" s="10"/>
      <c r="H729" s="233"/>
    </row>
    <row r="730" spans="1:8">
      <c r="A730" s="15"/>
      <c r="B730" s="298" t="s">
        <v>175</v>
      </c>
      <c r="C730" s="10"/>
      <c r="D730" s="10"/>
      <c r="E730" s="10"/>
      <c r="F730" s="10"/>
      <c r="G730" s="10"/>
      <c r="H730" s="233"/>
    </row>
    <row r="731" spans="1:8">
      <c r="A731" s="15"/>
      <c r="B731" s="298" t="s">
        <v>182</v>
      </c>
      <c r="C731" s="10"/>
      <c r="D731" s="10"/>
      <c r="E731" s="10"/>
      <c r="F731" s="10"/>
      <c r="G731" s="10"/>
      <c r="H731" s="233"/>
    </row>
    <row r="732" spans="1:8">
      <c r="A732" s="15"/>
      <c r="B732" s="298" t="s">
        <v>183</v>
      </c>
      <c r="C732" s="10"/>
      <c r="D732" s="10"/>
      <c r="E732" s="10"/>
      <c r="F732" s="10"/>
      <c r="G732" s="10"/>
      <c r="H732" s="233"/>
    </row>
    <row r="733" spans="1:8">
      <c r="A733" s="15"/>
      <c r="B733" s="298" t="s">
        <v>184</v>
      </c>
      <c r="C733" s="10"/>
      <c r="D733" s="10"/>
      <c r="E733" s="10"/>
      <c r="F733" s="10"/>
      <c r="G733" s="10"/>
      <c r="H733" s="233"/>
    </row>
    <row r="734" spans="1:8">
      <c r="A734" s="15"/>
      <c r="B734" s="298" t="s">
        <v>185</v>
      </c>
      <c r="C734" s="10"/>
      <c r="D734" s="10"/>
      <c r="E734" s="10"/>
      <c r="F734" s="10"/>
      <c r="G734" s="10"/>
      <c r="H734" s="233"/>
    </row>
    <row r="735" spans="1:8">
      <c r="A735" s="15"/>
      <c r="B735" s="298" t="s">
        <v>180</v>
      </c>
      <c r="C735" s="10"/>
      <c r="D735" s="10"/>
      <c r="E735" s="10"/>
      <c r="F735" s="10"/>
      <c r="G735" s="10"/>
      <c r="H735" s="233"/>
    </row>
    <row r="736" spans="1:8">
      <c r="A736" s="15"/>
      <c r="B736" s="302" t="s">
        <v>186</v>
      </c>
      <c r="C736" s="10"/>
      <c r="D736" s="10"/>
      <c r="E736" s="10"/>
      <c r="F736" s="10"/>
      <c r="G736" s="10"/>
      <c r="H736" s="233"/>
    </row>
    <row r="737" spans="1:8">
      <c r="A737" s="15"/>
      <c r="B737" s="301" t="s">
        <v>222</v>
      </c>
      <c r="C737" s="10"/>
      <c r="D737" s="10"/>
      <c r="E737" s="10"/>
      <c r="F737" s="10"/>
      <c r="G737" s="10"/>
      <c r="H737" s="233"/>
    </row>
    <row r="738" spans="1:8">
      <c r="A738" s="15"/>
      <c r="B738" s="302" t="s">
        <v>173</v>
      </c>
      <c r="C738" s="10"/>
      <c r="D738" s="10"/>
      <c r="E738" s="10"/>
      <c r="F738" s="10"/>
      <c r="G738" s="10"/>
      <c r="H738" s="233"/>
    </row>
    <row r="739" spans="1:8">
      <c r="A739" s="15"/>
      <c r="B739" s="298" t="s">
        <v>174</v>
      </c>
      <c r="C739" s="10"/>
      <c r="D739" s="10"/>
      <c r="E739" s="10"/>
      <c r="F739" s="10"/>
      <c r="G739" s="10"/>
      <c r="H739" s="233"/>
    </row>
    <row r="740" spans="1:8">
      <c r="A740" s="15"/>
      <c r="B740" s="298" t="s">
        <v>187</v>
      </c>
      <c r="C740" s="10"/>
      <c r="D740" s="10"/>
      <c r="E740" s="10"/>
      <c r="F740" s="10"/>
      <c r="G740" s="10"/>
      <c r="H740" s="233"/>
    </row>
    <row r="741" spans="1:8">
      <c r="A741" s="15"/>
      <c r="B741" s="298" t="s">
        <v>182</v>
      </c>
      <c r="C741" s="10"/>
      <c r="D741" s="10"/>
      <c r="E741" s="10"/>
      <c r="F741" s="10"/>
      <c r="G741" s="10"/>
      <c r="H741" s="233"/>
    </row>
    <row r="742" spans="1:8" ht="23.25">
      <c r="A742" s="15"/>
      <c r="B742" s="298" t="s">
        <v>188</v>
      </c>
      <c r="C742" s="10"/>
      <c r="D742" s="10"/>
      <c r="E742" s="10"/>
      <c r="F742" s="10"/>
      <c r="G742" s="10"/>
      <c r="H742" s="233"/>
    </row>
    <row r="743" spans="1:8">
      <c r="A743" s="15"/>
      <c r="B743" s="298" t="s">
        <v>189</v>
      </c>
      <c r="C743" s="10"/>
      <c r="D743" s="10"/>
      <c r="E743" s="10"/>
      <c r="F743" s="10"/>
      <c r="G743" s="10"/>
      <c r="H743" s="233"/>
    </row>
    <row r="744" spans="1:8">
      <c r="A744" s="15"/>
      <c r="B744" s="298" t="s">
        <v>185</v>
      </c>
      <c r="C744" s="10"/>
      <c r="D744" s="10"/>
      <c r="E744" s="10"/>
      <c r="F744" s="10"/>
      <c r="G744" s="10"/>
      <c r="H744" s="233"/>
    </row>
    <row r="745" spans="1:8">
      <c r="A745" s="15"/>
      <c r="B745" s="298" t="s">
        <v>190</v>
      </c>
      <c r="C745" s="10"/>
      <c r="D745" s="10"/>
      <c r="E745" s="10"/>
      <c r="F745" s="10"/>
      <c r="G745" s="10"/>
      <c r="H745" s="233"/>
    </row>
    <row r="746" spans="1:8">
      <c r="A746" s="15"/>
      <c r="B746" s="302" t="s">
        <v>191</v>
      </c>
      <c r="C746" s="10"/>
      <c r="D746" s="10"/>
      <c r="E746" s="10"/>
      <c r="F746" s="10"/>
      <c r="G746" s="10"/>
      <c r="H746" s="233"/>
    </row>
    <row r="747" spans="1:8">
      <c r="A747" s="15"/>
      <c r="B747" s="298" t="s">
        <v>192</v>
      </c>
      <c r="C747" s="10"/>
      <c r="D747" s="10"/>
      <c r="E747" s="10"/>
      <c r="F747" s="10"/>
      <c r="G747" s="10"/>
      <c r="H747" s="233"/>
    </row>
    <row r="748" spans="1:8">
      <c r="A748" s="15"/>
      <c r="B748" s="298" t="s">
        <v>187</v>
      </c>
      <c r="C748" s="10"/>
      <c r="D748" s="10"/>
      <c r="E748" s="10"/>
      <c r="F748" s="10"/>
      <c r="G748" s="10"/>
      <c r="H748" s="233"/>
    </row>
    <row r="749" spans="1:8">
      <c r="A749" s="15"/>
      <c r="B749" s="298" t="s">
        <v>182</v>
      </c>
      <c r="C749" s="10"/>
      <c r="D749" s="10"/>
      <c r="E749" s="10"/>
      <c r="F749" s="10"/>
      <c r="G749" s="10"/>
      <c r="H749" s="233"/>
    </row>
    <row r="750" spans="1:8" ht="23.25">
      <c r="A750" s="15"/>
      <c r="B750" s="298" t="s">
        <v>188</v>
      </c>
      <c r="C750" s="10"/>
      <c r="D750" s="10"/>
      <c r="E750" s="10"/>
      <c r="F750" s="10"/>
      <c r="G750" s="10"/>
      <c r="H750" s="233"/>
    </row>
    <row r="751" spans="1:8">
      <c r="A751" s="15"/>
      <c r="B751" s="298" t="s">
        <v>193</v>
      </c>
      <c r="C751" s="10"/>
      <c r="D751" s="10"/>
      <c r="E751" s="10"/>
      <c r="F751" s="10"/>
      <c r="G751" s="10"/>
      <c r="H751" s="233"/>
    </row>
    <row r="752" spans="1:8">
      <c r="A752" s="15"/>
      <c r="B752" s="298" t="s">
        <v>185</v>
      </c>
      <c r="C752" s="10"/>
      <c r="D752" s="10"/>
      <c r="E752" s="10"/>
      <c r="F752" s="10"/>
      <c r="G752" s="10"/>
      <c r="H752" s="233"/>
    </row>
    <row r="753" spans="1:8">
      <c r="A753" s="15"/>
      <c r="B753" s="298" t="s">
        <v>190</v>
      </c>
      <c r="C753" s="10"/>
      <c r="D753" s="10"/>
      <c r="E753" s="10"/>
      <c r="F753" s="10"/>
      <c r="G753" s="10"/>
      <c r="H753" s="233"/>
    </row>
    <row r="754" spans="1:8">
      <c r="A754" s="14" t="s">
        <v>205</v>
      </c>
      <c r="B754" s="309" t="s">
        <v>198</v>
      </c>
      <c r="C754" s="10"/>
      <c r="D754" s="10"/>
      <c r="E754" s="10"/>
      <c r="F754" s="10"/>
      <c r="G754" s="10"/>
      <c r="H754" s="233"/>
    </row>
    <row r="755" spans="1:8" s="8" customFormat="1" ht="14.25" customHeight="1">
      <c r="A755" s="14"/>
      <c r="B755" s="300" t="s">
        <v>129</v>
      </c>
      <c r="C755" s="9"/>
      <c r="D755" s="9"/>
      <c r="E755" s="9"/>
      <c r="F755" s="9"/>
      <c r="G755" s="9"/>
      <c r="H755" s="232"/>
    </row>
    <row r="756" spans="1:8" s="8" customFormat="1" ht="15" customHeight="1">
      <c r="A756" s="14"/>
      <c r="B756" s="300" t="s">
        <v>130</v>
      </c>
      <c r="C756" s="9"/>
      <c r="D756" s="9"/>
      <c r="E756" s="9"/>
      <c r="F756" s="9"/>
      <c r="G756" s="9"/>
      <c r="H756" s="232"/>
    </row>
    <row r="757" spans="1:8">
      <c r="A757" s="15"/>
      <c r="B757" s="301" t="s">
        <v>0</v>
      </c>
      <c r="C757" s="1"/>
      <c r="D757" s="1"/>
      <c r="E757" s="1"/>
      <c r="F757" s="1"/>
      <c r="G757" s="1"/>
      <c r="H757" s="233"/>
    </row>
    <row r="758" spans="1:8">
      <c r="A758" s="15"/>
      <c r="B758" s="302" t="s">
        <v>1</v>
      </c>
      <c r="C758" s="1"/>
      <c r="D758" s="1"/>
      <c r="E758" s="1"/>
      <c r="F758" s="1"/>
      <c r="G758" s="1"/>
      <c r="H758" s="233"/>
    </row>
    <row r="759" spans="1:8">
      <c r="A759" s="15"/>
      <c r="B759" s="303" t="s">
        <v>2</v>
      </c>
      <c r="C759" s="1"/>
      <c r="D759" s="1"/>
      <c r="E759" s="1"/>
      <c r="F759" s="1"/>
      <c r="G759" s="1"/>
      <c r="H759" s="233"/>
    </row>
    <row r="760" spans="1:8">
      <c r="A760" s="15"/>
      <c r="B760" s="304" t="s">
        <v>3</v>
      </c>
      <c r="C760" s="1"/>
      <c r="D760" s="1"/>
      <c r="E760" s="1"/>
      <c r="F760" s="1"/>
      <c r="G760" s="1"/>
      <c r="H760" s="233"/>
    </row>
    <row r="761" spans="1:8">
      <c r="A761" s="15"/>
      <c r="B761" s="305" t="s">
        <v>4</v>
      </c>
      <c r="C761" s="1"/>
      <c r="D761" s="1"/>
      <c r="E761" s="1"/>
      <c r="F761" s="1"/>
      <c r="G761" s="1"/>
      <c r="H761" s="233"/>
    </row>
    <row r="762" spans="1:8">
      <c r="A762" s="15"/>
      <c r="B762" s="305" t="s">
        <v>5</v>
      </c>
      <c r="C762" s="1"/>
      <c r="D762" s="1"/>
      <c r="E762" s="1"/>
      <c r="F762" s="1"/>
      <c r="G762" s="1"/>
      <c r="H762" s="233"/>
    </row>
    <row r="763" spans="1:8">
      <c r="A763" s="15"/>
      <c r="B763" s="305" t="s">
        <v>6</v>
      </c>
      <c r="C763" s="1"/>
      <c r="D763" s="1"/>
      <c r="E763" s="1"/>
      <c r="F763" s="1"/>
      <c r="G763" s="1"/>
      <c r="H763" s="233"/>
    </row>
    <row r="764" spans="1:8">
      <c r="A764" s="15"/>
      <c r="B764" s="305" t="s">
        <v>7</v>
      </c>
      <c r="C764" s="1"/>
      <c r="D764" s="1"/>
      <c r="E764" s="1"/>
      <c r="F764" s="1"/>
      <c r="G764" s="1"/>
      <c r="H764" s="233"/>
    </row>
    <row r="765" spans="1:8">
      <c r="A765" s="15"/>
      <c r="B765" s="305" t="s">
        <v>8</v>
      </c>
      <c r="C765" s="1"/>
      <c r="D765" s="1"/>
      <c r="E765" s="1"/>
      <c r="F765" s="1"/>
      <c r="G765" s="1"/>
      <c r="H765" s="233"/>
    </row>
    <row r="766" spans="1:8">
      <c r="A766" s="15"/>
      <c r="B766" s="305" t="s">
        <v>9</v>
      </c>
      <c r="C766" s="1"/>
      <c r="D766" s="1"/>
      <c r="E766" s="1"/>
      <c r="F766" s="1"/>
      <c r="G766" s="1"/>
      <c r="H766" s="233"/>
    </row>
    <row r="767" spans="1:8" ht="13.5" customHeight="1">
      <c r="A767" s="15"/>
      <c r="B767" s="304" t="s">
        <v>10</v>
      </c>
      <c r="C767" s="1"/>
      <c r="D767" s="1"/>
      <c r="E767" s="1"/>
      <c r="F767" s="1"/>
      <c r="G767" s="1"/>
      <c r="H767" s="233"/>
    </row>
    <row r="768" spans="1:8">
      <c r="A768" s="15"/>
      <c r="B768" s="302" t="s">
        <v>11</v>
      </c>
      <c r="C768" s="1"/>
      <c r="D768" s="1"/>
      <c r="E768" s="1"/>
      <c r="F768" s="1"/>
      <c r="G768" s="1"/>
      <c r="H768" s="233"/>
    </row>
    <row r="769" spans="1:8">
      <c r="A769" s="15"/>
      <c r="B769" s="303" t="s">
        <v>12</v>
      </c>
      <c r="C769" s="1"/>
      <c r="D769" s="1"/>
      <c r="E769" s="1"/>
      <c r="F769" s="1"/>
      <c r="G769" s="1"/>
      <c r="H769" s="233"/>
    </row>
    <row r="770" spans="1:8">
      <c r="A770" s="15"/>
      <c r="B770" s="303" t="s">
        <v>13</v>
      </c>
      <c r="C770" s="1"/>
      <c r="D770" s="1"/>
      <c r="E770" s="1"/>
      <c r="F770" s="1"/>
      <c r="G770" s="1"/>
      <c r="H770" s="233"/>
    </row>
    <row r="771" spans="1:8">
      <c r="A771" s="15"/>
      <c r="B771" s="304" t="s">
        <v>462</v>
      </c>
      <c r="C771" s="1"/>
      <c r="D771" s="1"/>
      <c r="E771" s="1"/>
      <c r="F771" s="1"/>
      <c r="G771" s="1"/>
      <c r="H771" s="233"/>
    </row>
    <row r="772" spans="1:8">
      <c r="A772" s="15"/>
      <c r="B772" s="304" t="s">
        <v>463</v>
      </c>
      <c r="C772" s="1"/>
      <c r="D772" s="1"/>
      <c r="E772" s="1"/>
      <c r="F772" s="1"/>
      <c r="G772" s="1"/>
      <c r="H772" s="233"/>
    </row>
    <row r="773" spans="1:8">
      <c r="A773" s="15"/>
      <c r="B773" s="303" t="s">
        <v>14</v>
      </c>
      <c r="C773" s="1"/>
      <c r="D773" s="1"/>
      <c r="E773" s="1"/>
      <c r="F773" s="1"/>
      <c r="G773" s="1"/>
      <c r="H773" s="233"/>
    </row>
    <row r="774" spans="1:8">
      <c r="A774" s="15"/>
      <c r="B774" s="304" t="s">
        <v>15</v>
      </c>
      <c r="C774" s="1"/>
      <c r="D774" s="1"/>
      <c r="E774" s="1"/>
      <c r="F774" s="1"/>
      <c r="G774" s="1"/>
      <c r="H774" s="233"/>
    </row>
    <row r="775" spans="1:8" ht="23.25">
      <c r="A775" s="15"/>
      <c r="B775" s="304" t="s">
        <v>16</v>
      </c>
      <c r="C775" s="1"/>
      <c r="D775" s="1"/>
      <c r="E775" s="1"/>
      <c r="F775" s="1"/>
      <c r="G775" s="1"/>
      <c r="H775" s="233"/>
    </row>
    <row r="776" spans="1:8" ht="34.5">
      <c r="A776" s="15"/>
      <c r="B776" s="304" t="s">
        <v>17</v>
      </c>
      <c r="C776" s="1"/>
      <c r="D776" s="1"/>
      <c r="E776" s="1"/>
      <c r="F776" s="1"/>
      <c r="G776" s="1"/>
      <c r="H776" s="233"/>
    </row>
    <row r="777" spans="1:8">
      <c r="A777" s="15"/>
      <c r="B777" s="304" t="s">
        <v>18</v>
      </c>
      <c r="C777" s="1"/>
      <c r="D777" s="1"/>
      <c r="E777" s="1"/>
      <c r="F777" s="1"/>
      <c r="G777" s="1"/>
      <c r="H777" s="233"/>
    </row>
    <row r="778" spans="1:8">
      <c r="A778" s="15"/>
      <c r="B778" s="305" t="s">
        <v>19</v>
      </c>
      <c r="C778" s="1"/>
      <c r="D778" s="1"/>
      <c r="E778" s="1"/>
      <c r="F778" s="1"/>
      <c r="G778" s="1"/>
      <c r="H778" s="233"/>
    </row>
    <row r="779" spans="1:8">
      <c r="A779" s="15"/>
      <c r="B779" s="305" t="s">
        <v>20</v>
      </c>
      <c r="C779" s="1"/>
      <c r="D779" s="1"/>
      <c r="E779" s="1"/>
      <c r="F779" s="1"/>
      <c r="G779" s="1"/>
      <c r="H779" s="233"/>
    </row>
    <row r="780" spans="1:8">
      <c r="A780" s="15"/>
      <c r="B780" s="305" t="s">
        <v>21</v>
      </c>
      <c r="C780" s="1"/>
      <c r="D780" s="1"/>
      <c r="E780" s="1"/>
      <c r="F780" s="1"/>
      <c r="G780" s="1"/>
      <c r="H780" s="233"/>
    </row>
    <row r="781" spans="1:8">
      <c r="A781" s="15"/>
      <c r="B781" s="305" t="s">
        <v>22</v>
      </c>
      <c r="C781" s="1"/>
      <c r="D781" s="1"/>
      <c r="E781" s="1"/>
      <c r="F781" s="1"/>
      <c r="G781" s="1"/>
      <c r="H781" s="233"/>
    </row>
    <row r="782" spans="1:8">
      <c r="A782" s="15"/>
      <c r="B782" s="305" t="s">
        <v>23</v>
      </c>
      <c r="C782" s="1"/>
      <c r="D782" s="1"/>
      <c r="E782" s="1"/>
      <c r="F782" s="1"/>
      <c r="G782" s="1"/>
      <c r="H782" s="233"/>
    </row>
    <row r="783" spans="1:8">
      <c r="A783" s="15"/>
      <c r="B783" s="305" t="s">
        <v>24</v>
      </c>
      <c r="C783" s="1"/>
      <c r="D783" s="1"/>
      <c r="E783" s="1"/>
      <c r="F783" s="1"/>
      <c r="G783" s="1"/>
      <c r="H783" s="233"/>
    </row>
    <row r="784" spans="1:8">
      <c r="A784" s="15"/>
      <c r="B784" s="305" t="s">
        <v>25</v>
      </c>
      <c r="C784" s="1"/>
      <c r="D784" s="1"/>
      <c r="E784" s="1"/>
      <c r="F784" s="1"/>
      <c r="G784" s="1"/>
      <c r="H784" s="233"/>
    </row>
    <row r="785" spans="1:8">
      <c r="A785" s="15"/>
      <c r="B785" s="305" t="s">
        <v>26</v>
      </c>
      <c r="C785" s="1"/>
      <c r="D785" s="1"/>
      <c r="E785" s="1"/>
      <c r="F785" s="1"/>
      <c r="G785" s="1"/>
      <c r="H785" s="233"/>
    </row>
    <row r="786" spans="1:8">
      <c r="A786" s="15"/>
      <c r="B786" s="305" t="s">
        <v>27</v>
      </c>
      <c r="C786" s="1"/>
      <c r="D786" s="1"/>
      <c r="E786" s="1"/>
      <c r="F786" s="1"/>
      <c r="G786" s="1"/>
      <c r="H786" s="233"/>
    </row>
    <row r="787" spans="1:8">
      <c r="A787" s="15"/>
      <c r="B787" s="305" t="s">
        <v>28</v>
      </c>
      <c r="C787" s="1"/>
      <c r="D787" s="1"/>
      <c r="E787" s="1"/>
      <c r="F787" s="1"/>
      <c r="G787" s="1"/>
      <c r="H787" s="233"/>
    </row>
    <row r="788" spans="1:8">
      <c r="A788" s="15"/>
      <c r="B788" s="305" t="s">
        <v>29</v>
      </c>
      <c r="C788" s="1"/>
      <c r="D788" s="1"/>
      <c r="E788" s="1"/>
      <c r="F788" s="1"/>
      <c r="G788" s="1"/>
      <c r="H788" s="233"/>
    </row>
    <row r="789" spans="1:8" ht="23.25">
      <c r="A789" s="15"/>
      <c r="B789" s="305" t="s">
        <v>30</v>
      </c>
      <c r="C789" s="1"/>
      <c r="D789" s="1"/>
      <c r="E789" s="1"/>
      <c r="F789" s="1"/>
      <c r="G789" s="1"/>
      <c r="H789" s="233"/>
    </row>
    <row r="790" spans="1:8">
      <c r="A790" s="15"/>
      <c r="B790" s="304" t="s">
        <v>31</v>
      </c>
      <c r="C790" s="1"/>
      <c r="D790" s="1"/>
      <c r="E790" s="1"/>
      <c r="F790" s="1"/>
      <c r="G790" s="1"/>
      <c r="H790" s="233"/>
    </row>
    <row r="791" spans="1:8">
      <c r="A791" s="15"/>
      <c r="B791" s="305" t="s">
        <v>32</v>
      </c>
      <c r="C791" s="1"/>
      <c r="D791" s="1"/>
      <c r="E791" s="1"/>
      <c r="F791" s="1"/>
      <c r="G791" s="1"/>
      <c r="H791" s="233"/>
    </row>
    <row r="792" spans="1:8">
      <c r="A792" s="15"/>
      <c r="B792" s="305" t="s">
        <v>33</v>
      </c>
      <c r="C792" s="1"/>
      <c r="D792" s="1"/>
      <c r="E792" s="1"/>
      <c r="F792" s="1"/>
      <c r="G792" s="1"/>
      <c r="H792" s="233"/>
    </row>
    <row r="793" spans="1:8" ht="23.25">
      <c r="A793" s="15"/>
      <c r="B793" s="305" t="s">
        <v>34</v>
      </c>
      <c r="C793" s="1"/>
      <c r="D793" s="1"/>
      <c r="E793" s="1"/>
      <c r="F793" s="1"/>
      <c r="G793" s="1"/>
      <c r="H793" s="233"/>
    </row>
    <row r="794" spans="1:8">
      <c r="A794" s="15"/>
      <c r="B794" s="304" t="s">
        <v>35</v>
      </c>
      <c r="C794" s="1"/>
      <c r="D794" s="1"/>
      <c r="E794" s="1"/>
      <c r="F794" s="1"/>
      <c r="G794" s="1"/>
      <c r="H794" s="233"/>
    </row>
    <row r="795" spans="1:8">
      <c r="A795" s="15"/>
      <c r="B795" s="304" t="s">
        <v>36</v>
      </c>
      <c r="C795" s="1"/>
      <c r="D795" s="1"/>
      <c r="E795" s="1"/>
      <c r="F795" s="1"/>
      <c r="G795" s="1"/>
      <c r="H795" s="233"/>
    </row>
    <row r="796" spans="1:8">
      <c r="A796" s="15"/>
      <c r="B796" s="304" t="s">
        <v>37</v>
      </c>
      <c r="C796" s="1"/>
      <c r="D796" s="1"/>
      <c r="E796" s="1"/>
      <c r="F796" s="1"/>
      <c r="G796" s="1"/>
      <c r="H796" s="233"/>
    </row>
    <row r="797" spans="1:8">
      <c r="A797" s="15"/>
      <c r="B797" s="304" t="s">
        <v>38</v>
      </c>
      <c r="C797" s="1"/>
      <c r="D797" s="1"/>
      <c r="E797" s="1"/>
      <c r="F797" s="1"/>
      <c r="G797" s="1"/>
      <c r="H797" s="233"/>
    </row>
    <row r="798" spans="1:8">
      <c r="A798" s="15"/>
      <c r="B798" s="304" t="s">
        <v>39</v>
      </c>
      <c r="C798" s="1"/>
      <c r="D798" s="1"/>
      <c r="E798" s="1"/>
      <c r="F798" s="1"/>
      <c r="G798" s="1"/>
      <c r="H798" s="233"/>
    </row>
    <row r="799" spans="1:8">
      <c r="A799" s="15"/>
      <c r="B799" s="304" t="s">
        <v>40</v>
      </c>
      <c r="C799" s="1"/>
      <c r="D799" s="1"/>
      <c r="E799" s="1"/>
      <c r="F799" s="1"/>
      <c r="G799" s="1"/>
      <c r="H799" s="233"/>
    </row>
    <row r="800" spans="1:8">
      <c r="A800" s="15"/>
      <c r="B800" s="304" t="s">
        <v>41</v>
      </c>
      <c r="C800" s="1"/>
      <c r="D800" s="1"/>
      <c r="E800" s="1"/>
      <c r="F800" s="1"/>
      <c r="G800" s="1"/>
      <c r="H800" s="233"/>
    </row>
    <row r="801" spans="1:8">
      <c r="A801" s="15"/>
      <c r="B801" s="305" t="s">
        <v>42</v>
      </c>
      <c r="C801" s="1"/>
      <c r="D801" s="1"/>
      <c r="E801" s="1"/>
      <c r="F801" s="1"/>
      <c r="G801" s="1"/>
      <c r="H801" s="233"/>
    </row>
    <row r="802" spans="1:8">
      <c r="A802" s="15"/>
      <c r="B802" s="305" t="s">
        <v>43</v>
      </c>
      <c r="C802" s="1"/>
      <c r="D802" s="1"/>
      <c r="E802" s="1"/>
      <c r="F802" s="1"/>
      <c r="G802" s="1"/>
      <c r="H802" s="233"/>
    </row>
    <row r="803" spans="1:8">
      <c r="A803" s="15"/>
      <c r="B803" s="305" t="s">
        <v>44</v>
      </c>
      <c r="C803" s="1"/>
      <c r="D803" s="1"/>
      <c r="E803" s="1"/>
      <c r="F803" s="1"/>
      <c r="G803" s="1"/>
      <c r="H803" s="233"/>
    </row>
    <row r="804" spans="1:8">
      <c r="A804" s="15"/>
      <c r="B804" s="305" t="s">
        <v>45</v>
      </c>
      <c r="C804" s="1"/>
      <c r="D804" s="1"/>
      <c r="E804" s="1"/>
      <c r="F804" s="1"/>
      <c r="G804" s="1"/>
      <c r="H804" s="233"/>
    </row>
    <row r="805" spans="1:8" ht="23.25">
      <c r="A805" s="15"/>
      <c r="B805" s="305" t="s">
        <v>46</v>
      </c>
      <c r="C805" s="1"/>
      <c r="D805" s="1"/>
      <c r="E805" s="1"/>
      <c r="F805" s="1"/>
      <c r="G805" s="1"/>
      <c r="H805" s="233"/>
    </row>
    <row r="806" spans="1:8" ht="23.25">
      <c r="A806" s="15"/>
      <c r="B806" s="305" t="s">
        <v>47</v>
      </c>
      <c r="C806" s="1"/>
      <c r="D806" s="1"/>
      <c r="E806" s="1"/>
      <c r="F806" s="1"/>
      <c r="G806" s="1"/>
      <c r="H806" s="233"/>
    </row>
    <row r="807" spans="1:8" ht="23.25">
      <c r="A807" s="15"/>
      <c r="B807" s="305" t="s">
        <v>48</v>
      </c>
      <c r="C807" s="1"/>
      <c r="D807" s="1"/>
      <c r="E807" s="1"/>
      <c r="F807" s="1"/>
      <c r="G807" s="1"/>
      <c r="H807" s="233"/>
    </row>
    <row r="808" spans="1:8" ht="23.25">
      <c r="A808" s="15"/>
      <c r="B808" s="304" t="s">
        <v>49</v>
      </c>
      <c r="C808" s="1"/>
      <c r="D808" s="1"/>
      <c r="E808" s="1"/>
      <c r="F808" s="1"/>
      <c r="G808" s="1"/>
      <c r="H808" s="233"/>
    </row>
    <row r="809" spans="1:8">
      <c r="A809" s="15"/>
      <c r="B809" s="304" t="s">
        <v>50</v>
      </c>
      <c r="C809" s="1"/>
      <c r="D809" s="1"/>
      <c r="E809" s="1"/>
      <c r="F809" s="1"/>
      <c r="G809" s="1"/>
      <c r="H809" s="233"/>
    </row>
    <row r="810" spans="1:8">
      <c r="A810" s="15"/>
      <c r="B810" s="303" t="s">
        <v>51</v>
      </c>
      <c r="C810" s="1"/>
      <c r="D810" s="1"/>
      <c r="E810" s="1"/>
      <c r="F810" s="1"/>
      <c r="G810" s="1"/>
      <c r="H810" s="233"/>
    </row>
    <row r="811" spans="1:8">
      <c r="A811" s="15"/>
      <c r="B811" s="303" t="s">
        <v>52</v>
      </c>
      <c r="C811" s="1"/>
      <c r="D811" s="1"/>
      <c r="E811" s="1"/>
      <c r="F811" s="1"/>
      <c r="G811" s="1"/>
      <c r="H811" s="233"/>
    </row>
    <row r="812" spans="1:8">
      <c r="A812" s="15"/>
      <c r="B812" s="303" t="s">
        <v>53</v>
      </c>
      <c r="C812" s="1"/>
      <c r="D812" s="1"/>
      <c r="E812" s="1"/>
      <c r="F812" s="1"/>
      <c r="G812" s="1"/>
      <c r="H812" s="233"/>
    </row>
    <row r="813" spans="1:8" ht="23.25">
      <c r="A813" s="15"/>
      <c r="B813" s="303" t="s">
        <v>54</v>
      </c>
      <c r="C813" s="1"/>
      <c r="D813" s="1"/>
      <c r="E813" s="1"/>
      <c r="F813" s="1"/>
      <c r="G813" s="1"/>
      <c r="H813" s="233"/>
    </row>
    <row r="814" spans="1:8" ht="23.25">
      <c r="A814" s="15"/>
      <c r="B814" s="303" t="s">
        <v>55</v>
      </c>
      <c r="C814" s="1"/>
      <c r="D814" s="1"/>
      <c r="E814" s="1"/>
      <c r="F814" s="1"/>
      <c r="G814" s="1"/>
      <c r="H814" s="233"/>
    </row>
    <row r="815" spans="1:8">
      <c r="A815" s="15"/>
      <c r="B815" s="304" t="s">
        <v>56</v>
      </c>
      <c r="C815" s="1"/>
      <c r="D815" s="1"/>
      <c r="E815" s="1"/>
      <c r="F815" s="1"/>
      <c r="G815" s="1"/>
      <c r="H815" s="233"/>
    </row>
    <row r="816" spans="1:8">
      <c r="A816" s="15"/>
      <c r="B816" s="304" t="s">
        <v>57</v>
      </c>
      <c r="C816" s="1"/>
      <c r="D816" s="1"/>
      <c r="E816" s="1"/>
      <c r="F816" s="1"/>
      <c r="G816" s="1"/>
      <c r="H816" s="233"/>
    </row>
    <row r="817" spans="1:8">
      <c r="A817" s="15"/>
      <c r="B817" s="304" t="s">
        <v>58</v>
      </c>
      <c r="C817" s="1"/>
      <c r="D817" s="1"/>
      <c r="E817" s="1"/>
      <c r="F817" s="1"/>
      <c r="G817" s="1"/>
      <c r="H817" s="233"/>
    </row>
    <row r="818" spans="1:8">
      <c r="A818" s="15"/>
      <c r="B818" s="304" t="s">
        <v>59</v>
      </c>
      <c r="C818" s="1"/>
      <c r="D818" s="1"/>
      <c r="E818" s="1"/>
      <c r="F818" s="1"/>
      <c r="G818" s="1"/>
      <c r="H818" s="233"/>
    </row>
    <row r="819" spans="1:8" ht="23.25">
      <c r="A819" s="15"/>
      <c r="B819" s="304" t="s">
        <v>60</v>
      </c>
      <c r="C819" s="1"/>
      <c r="D819" s="1"/>
      <c r="E819" s="1"/>
      <c r="F819" s="1"/>
      <c r="G819" s="1"/>
      <c r="H819" s="233"/>
    </row>
    <row r="820" spans="1:8" ht="23.25">
      <c r="A820" s="15"/>
      <c r="B820" s="304" t="s">
        <v>61</v>
      </c>
      <c r="C820" s="1"/>
      <c r="D820" s="1"/>
      <c r="E820" s="1"/>
      <c r="F820" s="1"/>
      <c r="G820" s="1"/>
      <c r="H820" s="233"/>
    </row>
    <row r="821" spans="1:8">
      <c r="A821" s="15"/>
      <c r="B821" s="303" t="s">
        <v>62</v>
      </c>
      <c r="C821" s="1"/>
      <c r="D821" s="1"/>
      <c r="E821" s="1"/>
      <c r="F821" s="1"/>
      <c r="G821" s="1"/>
      <c r="H821" s="233"/>
    </row>
    <row r="822" spans="1:8">
      <c r="A822" s="15"/>
      <c r="B822" s="303" t="s">
        <v>63</v>
      </c>
      <c r="C822" s="1"/>
      <c r="D822" s="1"/>
      <c r="E822" s="1"/>
      <c r="F822" s="1"/>
      <c r="G822" s="1"/>
      <c r="H822" s="233"/>
    </row>
    <row r="823" spans="1:8">
      <c r="A823" s="15"/>
      <c r="B823" s="304" t="s">
        <v>64</v>
      </c>
      <c r="C823" s="1"/>
      <c r="D823" s="1"/>
      <c r="E823" s="1"/>
      <c r="F823" s="1"/>
      <c r="G823" s="1"/>
      <c r="H823" s="233"/>
    </row>
    <row r="824" spans="1:8">
      <c r="A824" s="15"/>
      <c r="B824" s="304" t="s">
        <v>65</v>
      </c>
      <c r="C824" s="1"/>
      <c r="D824" s="1"/>
      <c r="E824" s="1"/>
      <c r="F824" s="1"/>
      <c r="G824" s="1"/>
      <c r="H824" s="233"/>
    </row>
    <row r="825" spans="1:8">
      <c r="A825" s="15"/>
      <c r="B825" s="304" t="s">
        <v>66</v>
      </c>
      <c r="C825" s="1"/>
      <c r="D825" s="1"/>
      <c r="E825" s="1"/>
      <c r="F825" s="1"/>
      <c r="G825" s="1"/>
      <c r="H825" s="233"/>
    </row>
    <row r="826" spans="1:8" ht="23.25">
      <c r="A826" s="15"/>
      <c r="B826" s="304" t="s">
        <v>67</v>
      </c>
      <c r="C826" s="1"/>
      <c r="D826" s="1"/>
      <c r="E826" s="1"/>
      <c r="F826" s="1"/>
      <c r="G826" s="1"/>
      <c r="H826" s="233"/>
    </row>
    <row r="827" spans="1:8">
      <c r="A827" s="15"/>
      <c r="B827" s="304" t="s">
        <v>68</v>
      </c>
      <c r="C827" s="1"/>
      <c r="D827" s="1"/>
      <c r="E827" s="1"/>
      <c r="F827" s="1"/>
      <c r="G827" s="1"/>
      <c r="H827" s="233"/>
    </row>
    <row r="828" spans="1:8" ht="23.25">
      <c r="A828" s="15"/>
      <c r="B828" s="304" t="s">
        <v>69</v>
      </c>
      <c r="C828" s="1"/>
      <c r="D828" s="1"/>
      <c r="E828" s="1"/>
      <c r="F828" s="1"/>
      <c r="G828" s="1"/>
      <c r="H828" s="233"/>
    </row>
    <row r="829" spans="1:8">
      <c r="A829" s="15"/>
      <c r="B829" s="304" t="s">
        <v>70</v>
      </c>
      <c r="C829" s="1"/>
      <c r="D829" s="1"/>
      <c r="E829" s="1"/>
      <c r="F829" s="1"/>
      <c r="G829" s="1"/>
      <c r="H829" s="233"/>
    </row>
    <row r="830" spans="1:8">
      <c r="A830" s="15"/>
      <c r="B830" s="304" t="s">
        <v>71</v>
      </c>
      <c r="C830" s="1"/>
      <c r="D830" s="1"/>
      <c r="E830" s="1"/>
      <c r="F830" s="1"/>
      <c r="G830" s="1"/>
      <c r="H830" s="233"/>
    </row>
    <row r="831" spans="1:8">
      <c r="A831" s="15"/>
      <c r="B831" s="304" t="s">
        <v>72</v>
      </c>
      <c r="C831" s="1"/>
      <c r="D831" s="1"/>
      <c r="E831" s="1"/>
      <c r="F831" s="1"/>
      <c r="G831" s="1"/>
      <c r="H831" s="233"/>
    </row>
    <row r="832" spans="1:8">
      <c r="A832" s="15"/>
      <c r="B832" s="304" t="s">
        <v>73</v>
      </c>
      <c r="C832" s="1"/>
      <c r="D832" s="1"/>
      <c r="E832" s="1"/>
      <c r="F832" s="1"/>
      <c r="G832" s="1"/>
      <c r="H832" s="233"/>
    </row>
    <row r="833" spans="1:8">
      <c r="A833" s="15"/>
      <c r="B833" s="304" t="s">
        <v>74</v>
      </c>
      <c r="C833" s="1"/>
      <c r="D833" s="1"/>
      <c r="E833" s="1"/>
      <c r="F833" s="1"/>
      <c r="G833" s="1"/>
      <c r="H833" s="233"/>
    </row>
    <row r="834" spans="1:8" ht="23.25">
      <c r="A834" s="15"/>
      <c r="B834" s="304" t="s">
        <v>75</v>
      </c>
      <c r="C834" s="1"/>
      <c r="D834" s="1"/>
      <c r="E834" s="1"/>
      <c r="F834" s="1"/>
      <c r="G834" s="1"/>
      <c r="H834" s="233"/>
    </row>
    <row r="835" spans="1:8">
      <c r="A835" s="15"/>
      <c r="B835" s="302" t="s">
        <v>76</v>
      </c>
      <c r="C835" s="1"/>
      <c r="D835" s="1"/>
      <c r="E835" s="1"/>
      <c r="F835" s="1"/>
      <c r="G835" s="1"/>
      <c r="H835" s="233"/>
    </row>
    <row r="836" spans="1:8">
      <c r="A836" s="15"/>
      <c r="B836" s="303" t="s">
        <v>77</v>
      </c>
      <c r="C836" s="1"/>
      <c r="D836" s="1"/>
      <c r="E836" s="1"/>
      <c r="F836" s="1"/>
      <c r="G836" s="1"/>
      <c r="H836" s="233"/>
    </row>
    <row r="837" spans="1:8">
      <c r="A837" s="15"/>
      <c r="B837" s="304" t="s">
        <v>78</v>
      </c>
      <c r="C837" s="1"/>
      <c r="D837" s="1"/>
      <c r="E837" s="1"/>
      <c r="F837" s="1"/>
      <c r="G837" s="1"/>
      <c r="H837" s="233"/>
    </row>
    <row r="838" spans="1:8">
      <c r="A838" s="15"/>
      <c r="B838" s="304" t="s">
        <v>79</v>
      </c>
      <c r="C838" s="1"/>
      <c r="D838" s="1"/>
      <c r="E838" s="1"/>
      <c r="F838" s="1"/>
      <c r="G838" s="1"/>
      <c r="H838" s="233"/>
    </row>
    <row r="839" spans="1:8">
      <c r="A839" s="15"/>
      <c r="B839" s="304" t="s">
        <v>80</v>
      </c>
      <c r="C839" s="1"/>
      <c r="D839" s="1"/>
      <c r="E839" s="1"/>
      <c r="F839" s="1"/>
      <c r="G839" s="1"/>
      <c r="H839" s="233"/>
    </row>
    <row r="840" spans="1:8">
      <c r="A840" s="15"/>
      <c r="B840" s="304" t="s">
        <v>81</v>
      </c>
      <c r="C840" s="1"/>
      <c r="D840" s="1"/>
      <c r="E840" s="1"/>
      <c r="F840" s="1"/>
      <c r="G840" s="1"/>
      <c r="H840" s="233"/>
    </row>
    <row r="841" spans="1:8">
      <c r="A841" s="15"/>
      <c r="B841" s="303" t="s">
        <v>82</v>
      </c>
      <c r="C841" s="1"/>
      <c r="D841" s="1"/>
      <c r="E841" s="1"/>
      <c r="F841" s="1"/>
      <c r="G841" s="1"/>
      <c r="H841" s="233"/>
    </row>
    <row r="842" spans="1:8" ht="23.25">
      <c r="A842" s="15"/>
      <c r="B842" s="303" t="s">
        <v>83</v>
      </c>
      <c r="C842" s="1"/>
      <c r="D842" s="1"/>
      <c r="E842" s="1"/>
      <c r="F842" s="1"/>
      <c r="G842" s="1"/>
      <c r="H842" s="233"/>
    </row>
    <row r="843" spans="1:8">
      <c r="A843" s="15"/>
      <c r="B843" s="302" t="s">
        <v>84</v>
      </c>
      <c r="C843" s="1"/>
      <c r="D843" s="1"/>
      <c r="E843" s="1"/>
      <c r="F843" s="1"/>
      <c r="G843" s="1"/>
      <c r="H843" s="233"/>
    </row>
    <row r="844" spans="1:8">
      <c r="A844" s="15"/>
      <c r="B844" s="302" t="s">
        <v>85</v>
      </c>
      <c r="C844" s="1"/>
      <c r="D844" s="1"/>
      <c r="E844" s="1"/>
      <c r="F844" s="1"/>
      <c r="G844" s="1"/>
      <c r="H844" s="233"/>
    </row>
    <row r="845" spans="1:8">
      <c r="A845" s="15"/>
      <c r="B845" s="303" t="s">
        <v>86</v>
      </c>
      <c r="C845" s="1"/>
      <c r="D845" s="1"/>
      <c r="E845" s="1"/>
      <c r="F845" s="1"/>
      <c r="G845" s="1"/>
      <c r="H845" s="233"/>
    </row>
    <row r="846" spans="1:8">
      <c r="A846" s="15"/>
      <c r="B846" s="304" t="s">
        <v>87</v>
      </c>
      <c r="C846" s="1"/>
      <c r="D846" s="1"/>
      <c r="E846" s="1"/>
      <c r="F846" s="1"/>
      <c r="G846" s="1"/>
      <c r="H846" s="233"/>
    </row>
    <row r="847" spans="1:8">
      <c r="A847" s="15"/>
      <c r="B847" s="304" t="s">
        <v>88</v>
      </c>
      <c r="C847" s="1"/>
      <c r="D847" s="1"/>
      <c r="E847" s="1"/>
      <c r="F847" s="1"/>
      <c r="G847" s="1"/>
      <c r="H847" s="233"/>
    </row>
    <row r="848" spans="1:8">
      <c r="A848" s="15"/>
      <c r="B848" s="303" t="s">
        <v>89</v>
      </c>
      <c r="C848" s="1"/>
      <c r="D848" s="1"/>
      <c r="E848" s="1"/>
      <c r="F848" s="1"/>
      <c r="G848" s="1"/>
      <c r="H848" s="233"/>
    </row>
    <row r="849" spans="1:8">
      <c r="A849" s="15"/>
      <c r="B849" s="304" t="s">
        <v>87</v>
      </c>
      <c r="C849" s="1"/>
      <c r="D849" s="1"/>
      <c r="E849" s="1"/>
      <c r="F849" s="1"/>
      <c r="G849" s="1"/>
      <c r="H849" s="233"/>
    </row>
    <row r="850" spans="1:8">
      <c r="A850" s="15"/>
      <c r="B850" s="304" t="s">
        <v>88</v>
      </c>
      <c r="C850" s="1"/>
      <c r="D850" s="1"/>
      <c r="E850" s="1"/>
      <c r="F850" s="1"/>
      <c r="G850" s="1"/>
      <c r="H850" s="233"/>
    </row>
    <row r="851" spans="1:8">
      <c r="A851" s="15"/>
      <c r="B851" s="303" t="s">
        <v>90</v>
      </c>
      <c r="C851" s="1"/>
      <c r="D851" s="1"/>
      <c r="E851" s="1"/>
      <c r="F851" s="1"/>
      <c r="G851" s="1"/>
      <c r="H851" s="233"/>
    </row>
    <row r="852" spans="1:8">
      <c r="A852" s="15"/>
      <c r="B852" s="304" t="s">
        <v>87</v>
      </c>
      <c r="C852" s="1"/>
      <c r="D852" s="1"/>
      <c r="E852" s="1"/>
      <c r="F852" s="1"/>
      <c r="G852" s="1"/>
      <c r="H852" s="233"/>
    </row>
    <row r="853" spans="1:8">
      <c r="A853" s="15"/>
      <c r="B853" s="304" t="s">
        <v>88</v>
      </c>
      <c r="C853" s="1"/>
      <c r="D853" s="1"/>
      <c r="E853" s="1"/>
      <c r="F853" s="1"/>
      <c r="G853" s="1"/>
      <c r="H853" s="233"/>
    </row>
    <row r="854" spans="1:8">
      <c r="A854" s="15"/>
      <c r="B854" s="302" t="s">
        <v>91</v>
      </c>
      <c r="C854" s="1"/>
      <c r="D854" s="1"/>
      <c r="E854" s="1"/>
      <c r="F854" s="1"/>
      <c r="G854" s="1"/>
      <c r="H854" s="233"/>
    </row>
    <row r="855" spans="1:8">
      <c r="A855" s="15"/>
      <c r="B855" s="303" t="s">
        <v>92</v>
      </c>
      <c r="C855" s="1"/>
      <c r="D855" s="1"/>
      <c r="E855" s="1"/>
      <c r="F855" s="1"/>
      <c r="G855" s="1"/>
      <c r="H855" s="233"/>
    </row>
    <row r="856" spans="1:8">
      <c r="A856" s="15"/>
      <c r="B856" s="304" t="s">
        <v>93</v>
      </c>
      <c r="C856" s="1"/>
      <c r="D856" s="1"/>
      <c r="E856" s="1"/>
      <c r="F856" s="1"/>
      <c r="G856" s="1"/>
      <c r="H856" s="233"/>
    </row>
    <row r="857" spans="1:8">
      <c r="A857" s="15"/>
      <c r="B857" s="304" t="s">
        <v>94</v>
      </c>
      <c r="C857" s="1"/>
      <c r="D857" s="1"/>
      <c r="E857" s="1"/>
      <c r="F857" s="1"/>
      <c r="G857" s="1"/>
      <c r="H857" s="233"/>
    </row>
    <row r="858" spans="1:8">
      <c r="A858" s="15"/>
      <c r="B858" s="303" t="s">
        <v>95</v>
      </c>
      <c r="C858" s="1"/>
      <c r="D858" s="1"/>
      <c r="E858" s="1"/>
      <c r="F858" s="1"/>
      <c r="G858" s="1"/>
      <c r="H858" s="233"/>
    </row>
    <row r="859" spans="1:8">
      <c r="A859" s="15"/>
      <c r="B859" s="304" t="s">
        <v>93</v>
      </c>
      <c r="C859" s="1"/>
      <c r="D859" s="1"/>
      <c r="E859" s="1"/>
      <c r="F859" s="1"/>
      <c r="G859" s="1"/>
      <c r="H859" s="233"/>
    </row>
    <row r="860" spans="1:8">
      <c r="A860" s="15"/>
      <c r="B860" s="304" t="s">
        <v>94</v>
      </c>
      <c r="C860" s="1"/>
      <c r="D860" s="1"/>
      <c r="E860" s="1"/>
      <c r="F860" s="1"/>
      <c r="G860" s="1"/>
      <c r="H860" s="233"/>
    </row>
    <row r="861" spans="1:8">
      <c r="A861" s="15"/>
      <c r="B861" s="303" t="s">
        <v>96</v>
      </c>
      <c r="C861" s="1"/>
      <c r="D861" s="1"/>
      <c r="E861" s="1"/>
      <c r="F861" s="1"/>
      <c r="G861" s="1"/>
      <c r="H861" s="233"/>
    </row>
    <row r="862" spans="1:8">
      <c r="A862" s="15"/>
      <c r="B862" s="304" t="s">
        <v>93</v>
      </c>
      <c r="C862" s="1"/>
      <c r="D862" s="1"/>
      <c r="E862" s="1"/>
      <c r="F862" s="1"/>
      <c r="G862" s="1"/>
      <c r="H862" s="233"/>
    </row>
    <row r="863" spans="1:8">
      <c r="A863" s="15"/>
      <c r="B863" s="304" t="s">
        <v>94</v>
      </c>
      <c r="C863" s="1"/>
      <c r="D863" s="1"/>
      <c r="E863" s="1"/>
      <c r="F863" s="1"/>
      <c r="G863" s="1"/>
      <c r="H863" s="233"/>
    </row>
    <row r="864" spans="1:8">
      <c r="A864" s="15"/>
      <c r="B864" s="302" t="s">
        <v>97</v>
      </c>
      <c r="C864" s="1"/>
      <c r="D864" s="1"/>
      <c r="E864" s="1"/>
      <c r="F864" s="1"/>
      <c r="G864" s="1"/>
      <c r="H864" s="233"/>
    </row>
    <row r="865" spans="1:8">
      <c r="A865" s="15"/>
      <c r="B865" s="303" t="s">
        <v>98</v>
      </c>
      <c r="C865" s="1"/>
      <c r="D865" s="1"/>
      <c r="E865" s="1"/>
      <c r="F865" s="1"/>
      <c r="G865" s="1"/>
      <c r="H865" s="233"/>
    </row>
    <row r="866" spans="1:8">
      <c r="A866" s="15"/>
      <c r="B866" s="303" t="s">
        <v>99</v>
      </c>
      <c r="C866" s="1"/>
      <c r="D866" s="1"/>
      <c r="E866" s="1"/>
      <c r="F866" s="1"/>
      <c r="G866" s="1"/>
      <c r="H866" s="233"/>
    </row>
    <row r="867" spans="1:8">
      <c r="A867" s="15"/>
      <c r="B867" s="304" t="s">
        <v>100</v>
      </c>
      <c r="C867" s="1"/>
      <c r="D867" s="1"/>
      <c r="E867" s="1"/>
      <c r="F867" s="1"/>
      <c r="G867" s="1"/>
      <c r="H867" s="233"/>
    </row>
    <row r="868" spans="1:8" ht="23.25">
      <c r="A868" s="15"/>
      <c r="B868" s="305" t="s">
        <v>101</v>
      </c>
      <c r="C868" s="1"/>
      <c r="D868" s="1"/>
      <c r="E868" s="1"/>
      <c r="F868" s="1"/>
      <c r="G868" s="1"/>
      <c r="H868" s="233"/>
    </row>
    <row r="869" spans="1:8">
      <c r="A869" s="15"/>
      <c r="B869" s="305" t="s">
        <v>102</v>
      </c>
      <c r="C869" s="1"/>
      <c r="D869" s="1"/>
      <c r="E869" s="1"/>
      <c r="F869" s="1"/>
      <c r="G869" s="1"/>
      <c r="H869" s="233"/>
    </row>
    <row r="870" spans="1:8">
      <c r="A870" s="15"/>
      <c r="B870" s="305" t="s">
        <v>103</v>
      </c>
      <c r="C870" s="1"/>
      <c r="D870" s="1"/>
      <c r="E870" s="1"/>
      <c r="F870" s="1"/>
      <c r="G870" s="1"/>
      <c r="H870" s="233"/>
    </row>
    <row r="871" spans="1:8">
      <c r="A871" s="15"/>
      <c r="B871" s="305" t="s">
        <v>104</v>
      </c>
      <c r="C871" s="1"/>
      <c r="D871" s="1"/>
      <c r="E871" s="1"/>
      <c r="F871" s="1"/>
      <c r="G871" s="1"/>
      <c r="H871" s="233"/>
    </row>
    <row r="872" spans="1:8">
      <c r="A872" s="15"/>
      <c r="B872" s="305" t="s">
        <v>105</v>
      </c>
      <c r="C872" s="1"/>
      <c r="D872" s="1"/>
      <c r="E872" s="1"/>
      <c r="F872" s="1"/>
      <c r="G872" s="1"/>
      <c r="H872" s="233"/>
    </row>
    <row r="873" spans="1:8">
      <c r="A873" s="15"/>
      <c r="B873" s="305" t="s">
        <v>106</v>
      </c>
      <c r="C873" s="1"/>
      <c r="D873" s="1"/>
      <c r="E873" s="1"/>
      <c r="F873" s="1"/>
      <c r="G873" s="1"/>
      <c r="H873" s="233"/>
    </row>
    <row r="874" spans="1:8">
      <c r="A874" s="15"/>
      <c r="B874" s="305" t="s">
        <v>107</v>
      </c>
      <c r="C874" s="1"/>
      <c r="D874" s="1"/>
      <c r="E874" s="1"/>
      <c r="F874" s="1"/>
      <c r="G874" s="1"/>
      <c r="H874" s="233"/>
    </row>
    <row r="875" spans="1:8">
      <c r="A875" s="15"/>
      <c r="B875" s="305" t="s">
        <v>108</v>
      </c>
      <c r="C875" s="1"/>
      <c r="D875" s="1"/>
      <c r="E875" s="1"/>
      <c r="F875" s="1"/>
      <c r="G875" s="1"/>
      <c r="H875" s="233"/>
    </row>
    <row r="876" spans="1:8">
      <c r="A876" s="15"/>
      <c r="B876" s="305" t="s">
        <v>109</v>
      </c>
      <c r="C876" s="1"/>
      <c r="D876" s="1"/>
      <c r="E876" s="1"/>
      <c r="F876" s="1"/>
      <c r="G876" s="1"/>
      <c r="H876" s="233"/>
    </row>
    <row r="877" spans="1:8">
      <c r="A877" s="15"/>
      <c r="B877" s="305" t="s">
        <v>110</v>
      </c>
      <c r="C877" s="1"/>
      <c r="D877" s="1"/>
      <c r="E877" s="1"/>
      <c r="F877" s="1"/>
      <c r="G877" s="1"/>
      <c r="H877" s="233"/>
    </row>
    <row r="878" spans="1:8">
      <c r="A878" s="15"/>
      <c r="B878" s="305" t="s">
        <v>111</v>
      </c>
      <c r="C878" s="1"/>
      <c r="D878" s="1"/>
      <c r="E878" s="1"/>
      <c r="F878" s="1"/>
      <c r="G878" s="1"/>
      <c r="H878" s="233"/>
    </row>
    <row r="879" spans="1:8">
      <c r="A879" s="15"/>
      <c r="B879" s="305" t="s">
        <v>112</v>
      </c>
      <c r="C879" s="1"/>
      <c r="D879" s="1"/>
      <c r="E879" s="1"/>
      <c r="F879" s="1"/>
      <c r="G879" s="1"/>
      <c r="H879" s="233"/>
    </row>
    <row r="880" spans="1:8">
      <c r="A880" s="15"/>
      <c r="B880" s="305" t="s">
        <v>113</v>
      </c>
      <c r="C880" s="1"/>
      <c r="D880" s="1"/>
      <c r="E880" s="1"/>
      <c r="F880" s="1"/>
      <c r="G880" s="1"/>
      <c r="H880" s="233"/>
    </row>
    <row r="881" spans="1:8">
      <c r="A881" s="15"/>
      <c r="B881" s="305" t="s">
        <v>114</v>
      </c>
      <c r="C881" s="1"/>
      <c r="D881" s="1"/>
      <c r="E881" s="1"/>
      <c r="F881" s="1"/>
      <c r="G881" s="1"/>
      <c r="H881" s="233"/>
    </row>
    <row r="882" spans="1:8" ht="23.25">
      <c r="A882" s="15"/>
      <c r="B882" s="305" t="s">
        <v>115</v>
      </c>
      <c r="C882" s="1"/>
      <c r="D882" s="1"/>
      <c r="E882" s="1"/>
      <c r="F882" s="1"/>
      <c r="G882" s="1"/>
      <c r="H882" s="233"/>
    </row>
    <row r="883" spans="1:8">
      <c r="A883" s="15"/>
      <c r="B883" s="305" t="s">
        <v>116</v>
      </c>
      <c r="C883" s="1"/>
      <c r="D883" s="1"/>
      <c r="E883" s="1"/>
      <c r="F883" s="1"/>
      <c r="G883" s="1"/>
      <c r="H883" s="233"/>
    </row>
    <row r="884" spans="1:8">
      <c r="A884" s="15"/>
      <c r="B884" s="305" t="s">
        <v>117</v>
      </c>
      <c r="C884" s="1"/>
      <c r="D884" s="1"/>
      <c r="E884" s="1"/>
      <c r="F884" s="1"/>
      <c r="G884" s="1"/>
      <c r="H884" s="233"/>
    </row>
    <row r="885" spans="1:8">
      <c r="A885" s="15"/>
      <c r="B885" s="305" t="s">
        <v>118</v>
      </c>
      <c r="C885" s="1"/>
      <c r="D885" s="1"/>
      <c r="E885" s="1"/>
      <c r="F885" s="1"/>
      <c r="G885" s="1"/>
      <c r="H885" s="233"/>
    </row>
    <row r="886" spans="1:8">
      <c r="A886" s="15"/>
      <c r="B886" s="306" t="s">
        <v>119</v>
      </c>
      <c r="C886" s="1"/>
      <c r="D886" s="1"/>
      <c r="E886" s="1"/>
      <c r="F886" s="1"/>
      <c r="G886" s="1"/>
      <c r="H886" s="233"/>
    </row>
    <row r="887" spans="1:8">
      <c r="A887" s="15"/>
      <c r="B887" s="307" t="s">
        <v>220</v>
      </c>
      <c r="C887" s="10"/>
      <c r="D887" s="10"/>
      <c r="E887" s="10"/>
      <c r="F887" s="10"/>
      <c r="G887" s="10"/>
      <c r="H887" s="233"/>
    </row>
    <row r="888" spans="1:8" s="324" customFormat="1">
      <c r="A888" s="15"/>
      <c r="B888" s="302" t="s">
        <v>131</v>
      </c>
      <c r="C888" s="323"/>
      <c r="D888" s="10"/>
      <c r="E888" s="10"/>
      <c r="F888" s="10"/>
      <c r="G888" s="10"/>
      <c r="H888" s="233"/>
    </row>
    <row r="889" spans="1:8" s="324" customFormat="1">
      <c r="A889" s="15"/>
      <c r="B889" s="303" t="s">
        <v>132</v>
      </c>
      <c r="C889" s="323"/>
      <c r="D889" s="10"/>
      <c r="E889" s="10"/>
      <c r="F889" s="10"/>
      <c r="G889" s="10"/>
      <c r="H889" s="233"/>
    </row>
    <row r="890" spans="1:8" s="324" customFormat="1">
      <c r="A890" s="15"/>
      <c r="B890" s="304" t="s">
        <v>133</v>
      </c>
      <c r="C890" s="323"/>
      <c r="D890" s="10"/>
      <c r="E890" s="10"/>
      <c r="F890" s="10"/>
      <c r="G890" s="10"/>
      <c r="H890" s="233"/>
    </row>
    <row r="891" spans="1:8" s="324" customFormat="1">
      <c r="A891" s="15"/>
      <c r="B891" s="304" t="s">
        <v>134</v>
      </c>
      <c r="C891" s="323"/>
      <c r="D891" s="10"/>
      <c r="E891" s="10"/>
      <c r="F891" s="10"/>
      <c r="G891" s="10"/>
      <c r="H891" s="233"/>
    </row>
    <row r="892" spans="1:8" s="324" customFormat="1">
      <c r="A892" s="15"/>
      <c r="B892" s="304" t="s">
        <v>135</v>
      </c>
      <c r="C892" s="323"/>
      <c r="D892" s="10"/>
      <c r="E892" s="10"/>
      <c r="F892" s="10"/>
      <c r="G892" s="10"/>
      <c r="H892" s="233"/>
    </row>
    <row r="893" spans="1:8" s="324" customFormat="1">
      <c r="A893" s="15"/>
      <c r="B893" s="304" t="s">
        <v>136</v>
      </c>
      <c r="C893" s="323"/>
      <c r="D893" s="10"/>
      <c r="E893" s="10"/>
      <c r="F893" s="10"/>
      <c r="G893" s="10"/>
      <c r="H893" s="233"/>
    </row>
    <row r="894" spans="1:8" s="324" customFormat="1">
      <c r="A894" s="15"/>
      <c r="B894" s="304" t="s">
        <v>137</v>
      </c>
      <c r="C894" s="323"/>
      <c r="D894" s="10"/>
      <c r="E894" s="10"/>
      <c r="F894" s="10"/>
      <c r="G894" s="10"/>
      <c r="H894" s="233"/>
    </row>
    <row r="895" spans="1:8" s="324" customFormat="1">
      <c r="A895" s="15"/>
      <c r="B895" s="304" t="s">
        <v>138</v>
      </c>
      <c r="C895" s="323"/>
      <c r="D895" s="10"/>
      <c r="E895" s="10"/>
      <c r="F895" s="10"/>
      <c r="G895" s="10"/>
      <c r="H895" s="233"/>
    </row>
    <row r="896" spans="1:8" s="324" customFormat="1">
      <c r="A896" s="15"/>
      <c r="B896" s="304" t="s">
        <v>139</v>
      </c>
      <c r="C896" s="323"/>
      <c r="D896" s="10"/>
      <c r="E896" s="10"/>
      <c r="F896" s="10"/>
      <c r="G896" s="10"/>
      <c r="H896" s="233"/>
    </row>
    <row r="897" spans="1:8" s="324" customFormat="1">
      <c r="A897" s="15"/>
      <c r="B897" s="304" t="s">
        <v>140</v>
      </c>
      <c r="C897" s="323"/>
      <c r="D897" s="10"/>
      <c r="E897" s="10"/>
      <c r="F897" s="10"/>
      <c r="G897" s="10"/>
      <c r="H897" s="233"/>
    </row>
    <row r="898" spans="1:8" s="324" customFormat="1">
      <c r="A898" s="15"/>
      <c r="B898" s="304" t="s">
        <v>141</v>
      </c>
      <c r="C898" s="323"/>
      <c r="D898" s="10"/>
      <c r="E898" s="10"/>
      <c r="F898" s="10"/>
      <c r="G898" s="10"/>
      <c r="H898" s="233"/>
    </row>
    <row r="899" spans="1:8" s="324" customFormat="1">
      <c r="A899" s="15"/>
      <c r="B899" s="304" t="s">
        <v>142</v>
      </c>
      <c r="C899" s="323"/>
      <c r="D899" s="10"/>
      <c r="E899" s="10"/>
      <c r="F899" s="10"/>
      <c r="G899" s="10"/>
      <c r="H899" s="233"/>
    </row>
    <row r="900" spans="1:8" s="324" customFormat="1">
      <c r="A900" s="15"/>
      <c r="B900" s="304" t="s">
        <v>143</v>
      </c>
      <c r="C900" s="323"/>
      <c r="D900" s="10"/>
      <c r="E900" s="10"/>
      <c r="F900" s="10"/>
      <c r="G900" s="10"/>
      <c r="H900" s="233"/>
    </row>
    <row r="901" spans="1:8" s="324" customFormat="1">
      <c r="A901" s="15"/>
      <c r="B901" s="303" t="s">
        <v>144</v>
      </c>
      <c r="C901" s="323"/>
      <c r="D901" s="10"/>
      <c r="E901" s="10"/>
      <c r="F901" s="10"/>
      <c r="G901" s="10"/>
      <c r="H901" s="233"/>
    </row>
    <row r="902" spans="1:8" s="324" customFormat="1">
      <c r="A902" s="15"/>
      <c r="B902" s="304" t="s">
        <v>145</v>
      </c>
      <c r="C902" s="323"/>
      <c r="D902" s="10"/>
      <c r="E902" s="10"/>
      <c r="F902" s="10"/>
      <c r="G902" s="10"/>
      <c r="H902" s="233"/>
    </row>
    <row r="903" spans="1:8" s="324" customFormat="1">
      <c r="A903" s="15"/>
      <c r="B903" s="305" t="s">
        <v>146</v>
      </c>
      <c r="C903" s="323"/>
      <c r="D903" s="10"/>
      <c r="E903" s="10"/>
      <c r="F903" s="10"/>
      <c r="G903" s="10"/>
      <c r="H903" s="233"/>
    </row>
    <row r="904" spans="1:8" s="324" customFormat="1">
      <c r="A904" s="15"/>
      <c r="B904" s="325" t="s">
        <v>628</v>
      </c>
      <c r="C904" s="323"/>
      <c r="D904" s="10"/>
      <c r="E904" s="10"/>
      <c r="F904" s="10"/>
      <c r="G904" s="10"/>
      <c r="H904" s="233"/>
    </row>
    <row r="905" spans="1:8" s="324" customFormat="1">
      <c r="A905" s="15"/>
      <c r="B905" s="325" t="s">
        <v>629</v>
      </c>
      <c r="C905" s="323"/>
      <c r="D905" s="10"/>
      <c r="E905" s="10"/>
      <c r="F905" s="10"/>
      <c r="G905" s="10"/>
      <c r="H905" s="233"/>
    </row>
    <row r="906" spans="1:8" s="324" customFormat="1">
      <c r="A906" s="15"/>
      <c r="B906" s="305" t="s">
        <v>147</v>
      </c>
      <c r="C906" s="323"/>
      <c r="D906" s="10"/>
      <c r="E906" s="10"/>
      <c r="F906" s="10"/>
      <c r="G906" s="10"/>
      <c r="H906" s="233"/>
    </row>
    <row r="907" spans="1:8" s="324" customFormat="1">
      <c r="A907" s="15"/>
      <c r="B907" s="325" t="s">
        <v>630</v>
      </c>
      <c r="C907" s="323"/>
      <c r="D907" s="10"/>
      <c r="E907" s="10"/>
      <c r="F907" s="10"/>
      <c r="G907" s="10"/>
      <c r="H907" s="233"/>
    </row>
    <row r="908" spans="1:8" s="324" customFormat="1">
      <c r="A908" s="15"/>
      <c r="B908" s="325" t="s">
        <v>631</v>
      </c>
      <c r="C908" s="323"/>
      <c r="D908" s="10"/>
      <c r="E908" s="10"/>
      <c r="F908" s="10"/>
      <c r="G908" s="10"/>
      <c r="H908" s="233"/>
    </row>
    <row r="909" spans="1:8" s="324" customFormat="1">
      <c r="A909" s="15"/>
      <c r="B909" s="305" t="s">
        <v>148</v>
      </c>
      <c r="C909" s="323"/>
      <c r="D909" s="10"/>
      <c r="E909" s="10"/>
      <c r="F909" s="10"/>
      <c r="G909" s="10"/>
      <c r="H909" s="233"/>
    </row>
    <row r="910" spans="1:8" s="324" customFormat="1">
      <c r="A910" s="15"/>
      <c r="B910" s="325" t="s">
        <v>632</v>
      </c>
      <c r="C910" s="323"/>
      <c r="D910" s="10"/>
      <c r="E910" s="10"/>
      <c r="F910" s="10"/>
      <c r="G910" s="10"/>
      <c r="H910" s="233"/>
    </row>
    <row r="911" spans="1:8" s="324" customFormat="1">
      <c r="A911" s="15"/>
      <c r="B911" s="325" t="s">
        <v>633</v>
      </c>
      <c r="C911" s="323"/>
      <c r="D911" s="10"/>
      <c r="E911" s="10"/>
      <c r="F911" s="10"/>
      <c r="G911" s="10"/>
      <c r="H911" s="233"/>
    </row>
    <row r="912" spans="1:8" s="324" customFormat="1">
      <c r="A912" s="15"/>
      <c r="B912" s="305" t="s">
        <v>149</v>
      </c>
      <c r="C912" s="323"/>
      <c r="D912" s="10"/>
      <c r="E912" s="10"/>
      <c r="F912" s="10"/>
      <c r="G912" s="10"/>
      <c r="H912" s="233"/>
    </row>
    <row r="913" spans="1:8" s="324" customFormat="1" ht="23.25">
      <c r="A913" s="15"/>
      <c r="B913" s="325" t="s">
        <v>634</v>
      </c>
      <c r="C913" s="323"/>
      <c r="D913" s="10"/>
      <c r="E913" s="10"/>
      <c r="F913" s="10"/>
      <c r="G913" s="10"/>
      <c r="H913" s="233"/>
    </row>
    <row r="914" spans="1:8" s="324" customFormat="1" ht="23.25">
      <c r="A914" s="15"/>
      <c r="B914" s="325" t="s">
        <v>635</v>
      </c>
      <c r="C914" s="323"/>
      <c r="D914" s="10"/>
      <c r="E914" s="10"/>
      <c r="F914" s="10"/>
      <c r="G914" s="10"/>
      <c r="H914" s="233"/>
    </row>
    <row r="915" spans="1:8" s="324" customFormat="1">
      <c r="A915" s="15"/>
      <c r="B915" s="305" t="s">
        <v>150</v>
      </c>
      <c r="C915" s="323"/>
      <c r="D915" s="10"/>
      <c r="E915" s="10"/>
      <c r="F915" s="10"/>
      <c r="G915" s="10"/>
      <c r="H915" s="233"/>
    </row>
    <row r="916" spans="1:8" s="324" customFormat="1">
      <c r="A916" s="15"/>
      <c r="B916" s="325" t="s">
        <v>636</v>
      </c>
      <c r="C916" s="323"/>
      <c r="D916" s="10"/>
      <c r="E916" s="10"/>
      <c r="F916" s="10"/>
      <c r="G916" s="10"/>
      <c r="H916" s="233"/>
    </row>
    <row r="917" spans="1:8" s="324" customFormat="1">
      <c r="A917" s="15"/>
      <c r="B917" s="325" t="s">
        <v>637</v>
      </c>
      <c r="C917" s="323"/>
      <c r="D917" s="10"/>
      <c r="E917" s="10"/>
      <c r="F917" s="10"/>
      <c r="G917" s="10"/>
      <c r="H917" s="233"/>
    </row>
    <row r="918" spans="1:8" s="324" customFormat="1">
      <c r="A918" s="15"/>
      <c r="B918" s="305" t="s">
        <v>151</v>
      </c>
      <c r="C918" s="323"/>
      <c r="D918" s="10"/>
      <c r="E918" s="10"/>
      <c r="F918" s="10"/>
      <c r="G918" s="10"/>
      <c r="H918" s="233"/>
    </row>
    <row r="919" spans="1:8" s="324" customFormat="1">
      <c r="A919" s="15"/>
      <c r="B919" s="304" t="s">
        <v>152</v>
      </c>
      <c r="C919" s="323"/>
      <c r="D919" s="10"/>
      <c r="E919" s="10"/>
      <c r="F919" s="10"/>
      <c r="G919" s="10"/>
      <c r="H919" s="233"/>
    </row>
    <row r="920" spans="1:8" s="324" customFormat="1">
      <c r="A920" s="15"/>
      <c r="B920" s="305" t="s">
        <v>638</v>
      </c>
      <c r="C920" s="323"/>
      <c r="D920" s="10"/>
      <c r="E920" s="10"/>
      <c r="F920" s="10"/>
      <c r="G920" s="10"/>
      <c r="H920" s="233"/>
    </row>
    <row r="921" spans="1:8" s="324" customFormat="1">
      <c r="A921" s="15"/>
      <c r="B921" s="325" t="s">
        <v>639</v>
      </c>
      <c r="C921" s="323"/>
      <c r="D921" s="10"/>
      <c r="E921" s="10"/>
      <c r="F921" s="10"/>
      <c r="G921" s="10"/>
      <c r="H921" s="233"/>
    </row>
    <row r="922" spans="1:8" s="324" customFormat="1">
      <c r="A922" s="15"/>
      <c r="B922" s="325" t="s">
        <v>640</v>
      </c>
      <c r="C922" s="323"/>
      <c r="D922" s="10"/>
      <c r="E922" s="10"/>
      <c r="F922" s="10"/>
      <c r="G922" s="10"/>
      <c r="H922" s="233"/>
    </row>
    <row r="923" spans="1:8" s="324" customFormat="1">
      <c r="A923" s="15"/>
      <c r="B923" s="325" t="s">
        <v>641</v>
      </c>
      <c r="C923" s="323"/>
      <c r="D923" s="10"/>
      <c r="E923" s="10"/>
      <c r="F923" s="10"/>
      <c r="G923" s="10"/>
      <c r="H923" s="233"/>
    </row>
    <row r="924" spans="1:8" s="324" customFormat="1">
      <c r="A924" s="15"/>
      <c r="B924" s="325" t="s">
        <v>642</v>
      </c>
      <c r="C924" s="323"/>
      <c r="D924" s="10"/>
      <c r="E924" s="10"/>
      <c r="F924" s="10"/>
      <c r="G924" s="10"/>
      <c r="H924" s="233"/>
    </row>
    <row r="925" spans="1:8" s="324" customFormat="1">
      <c r="A925" s="15"/>
      <c r="B925" s="325" t="s">
        <v>643</v>
      </c>
      <c r="C925" s="323"/>
      <c r="D925" s="10"/>
      <c r="E925" s="10"/>
      <c r="F925" s="10"/>
      <c r="G925" s="10"/>
      <c r="H925" s="233"/>
    </row>
    <row r="926" spans="1:8" s="324" customFormat="1">
      <c r="A926" s="15"/>
      <c r="B926" s="325" t="s">
        <v>644</v>
      </c>
      <c r="C926" s="323"/>
      <c r="D926" s="10"/>
      <c r="E926" s="10"/>
      <c r="F926" s="10"/>
      <c r="G926" s="10"/>
      <c r="H926" s="233"/>
    </row>
    <row r="927" spans="1:8" s="324" customFormat="1">
      <c r="A927" s="15"/>
      <c r="B927" s="325" t="s">
        <v>645</v>
      </c>
      <c r="C927" s="323"/>
      <c r="D927" s="10"/>
      <c r="E927" s="10"/>
      <c r="F927" s="10"/>
      <c r="G927" s="10"/>
      <c r="H927" s="233"/>
    </row>
    <row r="928" spans="1:8" s="324" customFormat="1">
      <c r="A928" s="15"/>
      <c r="B928" s="325" t="s">
        <v>646</v>
      </c>
      <c r="C928" s="323"/>
      <c r="D928" s="10"/>
      <c r="E928" s="10"/>
      <c r="F928" s="10"/>
      <c r="G928" s="10"/>
      <c r="H928" s="233"/>
    </row>
    <row r="929" spans="1:8" s="324" customFormat="1">
      <c r="A929" s="15"/>
      <c r="B929" s="325" t="s">
        <v>647</v>
      </c>
      <c r="C929" s="323"/>
      <c r="D929" s="10"/>
      <c r="E929" s="10"/>
      <c r="F929" s="10"/>
      <c r="G929" s="10"/>
      <c r="H929" s="233"/>
    </row>
    <row r="930" spans="1:8" s="324" customFormat="1">
      <c r="A930" s="15"/>
      <c r="B930" s="325" t="s">
        <v>648</v>
      </c>
      <c r="C930" s="323"/>
      <c r="D930" s="10"/>
      <c r="E930" s="10"/>
      <c r="F930" s="10"/>
      <c r="G930" s="10"/>
      <c r="H930" s="233"/>
    </row>
    <row r="931" spans="1:8" s="324" customFormat="1">
      <c r="A931" s="15"/>
      <c r="B931" s="325" t="s">
        <v>649</v>
      </c>
      <c r="C931" s="323"/>
      <c r="D931" s="10"/>
      <c r="E931" s="10"/>
      <c r="F931" s="10"/>
      <c r="G931" s="10"/>
      <c r="H931" s="233"/>
    </row>
    <row r="932" spans="1:8" s="324" customFormat="1">
      <c r="A932" s="15"/>
      <c r="B932" s="325" t="s">
        <v>650</v>
      </c>
      <c r="C932" s="323"/>
      <c r="D932" s="10"/>
      <c r="E932" s="10"/>
      <c r="F932" s="10"/>
      <c r="G932" s="10"/>
      <c r="H932" s="233"/>
    </row>
    <row r="933" spans="1:8" s="324" customFormat="1">
      <c r="A933" s="15"/>
      <c r="B933" s="325" t="s">
        <v>651</v>
      </c>
      <c r="C933" s="323"/>
      <c r="D933" s="10"/>
      <c r="E933" s="10"/>
      <c r="F933" s="10"/>
      <c r="G933" s="10"/>
      <c r="H933" s="233"/>
    </row>
    <row r="934" spans="1:8" s="324" customFormat="1">
      <c r="A934" s="15"/>
      <c r="B934" s="325" t="s">
        <v>652</v>
      </c>
      <c r="C934" s="323"/>
      <c r="D934" s="10"/>
      <c r="E934" s="10"/>
      <c r="F934" s="10"/>
      <c r="G934" s="10"/>
      <c r="H934" s="233"/>
    </row>
    <row r="935" spans="1:8" s="324" customFormat="1">
      <c r="A935" s="15"/>
      <c r="B935" s="325" t="s">
        <v>653</v>
      </c>
      <c r="C935" s="323"/>
      <c r="D935" s="10"/>
      <c r="E935" s="10"/>
      <c r="F935" s="10"/>
      <c r="G935" s="10"/>
      <c r="H935" s="233"/>
    </row>
    <row r="936" spans="1:8" s="324" customFormat="1">
      <c r="A936" s="15"/>
      <c r="B936" s="325" t="s">
        <v>654</v>
      </c>
      <c r="C936" s="323"/>
      <c r="D936" s="10"/>
      <c r="E936" s="10"/>
      <c r="F936" s="10"/>
      <c r="G936" s="10"/>
      <c r="H936" s="233"/>
    </row>
    <row r="937" spans="1:8" s="324" customFormat="1">
      <c r="A937" s="15"/>
      <c r="B937" s="325" t="s">
        <v>655</v>
      </c>
      <c r="C937" s="323"/>
      <c r="D937" s="10"/>
      <c r="E937" s="10"/>
      <c r="F937" s="10"/>
      <c r="G937" s="10"/>
      <c r="H937" s="233"/>
    </row>
    <row r="938" spans="1:8" s="324" customFormat="1">
      <c r="A938" s="15"/>
      <c r="B938" s="325" t="s">
        <v>656</v>
      </c>
      <c r="C938" s="323"/>
      <c r="D938" s="10"/>
      <c r="E938" s="10"/>
      <c r="F938" s="10"/>
      <c r="G938" s="10"/>
      <c r="H938" s="233"/>
    </row>
    <row r="939" spans="1:8" s="324" customFormat="1">
      <c r="A939" s="15"/>
      <c r="B939" s="325" t="s">
        <v>657</v>
      </c>
      <c r="C939" s="323"/>
      <c r="D939" s="10"/>
      <c r="E939" s="10"/>
      <c r="F939" s="10"/>
      <c r="G939" s="10"/>
      <c r="H939" s="233"/>
    </row>
    <row r="940" spans="1:8" s="324" customFormat="1">
      <c r="A940" s="15"/>
      <c r="B940" s="325" t="s">
        <v>658</v>
      </c>
      <c r="C940" s="323"/>
      <c r="D940" s="10"/>
      <c r="E940" s="10"/>
      <c r="F940" s="10"/>
      <c r="G940" s="10"/>
      <c r="H940" s="233"/>
    </row>
    <row r="941" spans="1:8" s="324" customFormat="1">
      <c r="A941" s="15"/>
      <c r="B941" s="325" t="s">
        <v>659</v>
      </c>
      <c r="C941" s="323"/>
      <c r="D941" s="10"/>
      <c r="E941" s="10"/>
      <c r="F941" s="10"/>
      <c r="G941" s="10"/>
      <c r="H941" s="233"/>
    </row>
    <row r="942" spans="1:8" s="324" customFormat="1">
      <c r="A942" s="15"/>
      <c r="B942" s="325" t="s">
        <v>660</v>
      </c>
      <c r="C942" s="323"/>
      <c r="D942" s="10"/>
      <c r="E942" s="10"/>
      <c r="F942" s="10"/>
      <c r="G942" s="10"/>
      <c r="H942" s="233"/>
    </row>
    <row r="943" spans="1:8" s="324" customFormat="1">
      <c r="A943" s="15"/>
      <c r="B943" s="325" t="s">
        <v>661</v>
      </c>
      <c r="C943" s="323"/>
      <c r="D943" s="10"/>
      <c r="E943" s="10"/>
      <c r="F943" s="10"/>
      <c r="G943" s="10"/>
      <c r="H943" s="233"/>
    </row>
    <row r="944" spans="1:8" s="324" customFormat="1">
      <c r="A944" s="15"/>
      <c r="B944" s="325" t="s">
        <v>662</v>
      </c>
      <c r="C944" s="323"/>
      <c r="D944" s="10"/>
      <c r="E944" s="10"/>
      <c r="F944" s="10"/>
      <c r="G944" s="10"/>
      <c r="H944" s="233"/>
    </row>
    <row r="945" spans="1:8" s="324" customFormat="1">
      <c r="A945" s="15"/>
      <c r="B945" s="325" t="s">
        <v>663</v>
      </c>
      <c r="C945" s="323"/>
      <c r="D945" s="10"/>
      <c r="E945" s="10"/>
      <c r="F945" s="10"/>
      <c r="G945" s="10"/>
      <c r="H945" s="233"/>
    </row>
    <row r="946" spans="1:8" s="324" customFormat="1" ht="23.25">
      <c r="A946" s="15"/>
      <c r="B946" s="325" t="s">
        <v>664</v>
      </c>
      <c r="C946" s="323"/>
      <c r="D946" s="10"/>
      <c r="E946" s="10"/>
      <c r="F946" s="10"/>
      <c r="G946" s="10"/>
      <c r="H946" s="233"/>
    </row>
    <row r="947" spans="1:8" s="324" customFormat="1">
      <c r="A947" s="15"/>
      <c r="B947" s="305" t="s">
        <v>665</v>
      </c>
      <c r="C947" s="323"/>
      <c r="D947" s="10"/>
      <c r="E947" s="10"/>
      <c r="F947" s="10"/>
      <c r="G947" s="10"/>
      <c r="H947" s="233"/>
    </row>
    <row r="948" spans="1:8" s="324" customFormat="1">
      <c r="A948" s="15"/>
      <c r="B948" s="303" t="s">
        <v>153</v>
      </c>
      <c r="C948" s="323"/>
      <c r="D948" s="10"/>
      <c r="E948" s="10"/>
      <c r="F948" s="10"/>
      <c r="G948" s="10"/>
      <c r="H948" s="233"/>
    </row>
    <row r="949" spans="1:8" s="324" customFormat="1">
      <c r="A949" s="15"/>
      <c r="B949" s="304" t="s">
        <v>154</v>
      </c>
      <c r="C949" s="323"/>
      <c r="D949" s="10"/>
      <c r="E949" s="10"/>
      <c r="F949" s="10"/>
      <c r="G949" s="10"/>
      <c r="H949" s="233"/>
    </row>
    <row r="950" spans="1:8" s="324" customFormat="1">
      <c r="A950" s="15"/>
      <c r="B950" s="304" t="s">
        <v>155</v>
      </c>
      <c r="C950" s="323"/>
      <c r="D950" s="10"/>
      <c r="E950" s="10"/>
      <c r="F950" s="10"/>
      <c r="G950" s="10"/>
      <c r="H950" s="233"/>
    </row>
    <row r="951" spans="1:8" s="324" customFormat="1">
      <c r="A951" s="15"/>
      <c r="B951" s="305" t="s">
        <v>156</v>
      </c>
      <c r="C951" s="323"/>
      <c r="D951" s="10"/>
      <c r="E951" s="10"/>
      <c r="F951" s="10"/>
      <c r="G951" s="10"/>
      <c r="H951" s="233"/>
    </row>
    <row r="952" spans="1:8" s="324" customFormat="1">
      <c r="A952" s="15"/>
      <c r="B952" s="305" t="s">
        <v>157</v>
      </c>
      <c r="C952" s="323"/>
      <c r="D952" s="10"/>
      <c r="E952" s="10"/>
      <c r="F952" s="10"/>
      <c r="G952" s="10"/>
      <c r="H952" s="233"/>
    </row>
    <row r="953" spans="1:8" s="324" customFormat="1">
      <c r="A953" s="15"/>
      <c r="B953" s="302" t="s">
        <v>158</v>
      </c>
      <c r="C953" s="323"/>
      <c r="D953" s="10"/>
      <c r="E953" s="10"/>
      <c r="F953" s="10"/>
      <c r="G953" s="10"/>
      <c r="H953" s="233"/>
    </row>
    <row r="954" spans="1:8" s="324" customFormat="1">
      <c r="A954" s="15"/>
      <c r="B954" s="303" t="s">
        <v>159</v>
      </c>
      <c r="C954" s="323"/>
      <c r="D954" s="10"/>
      <c r="E954" s="10"/>
      <c r="F954" s="10"/>
      <c r="G954" s="10"/>
      <c r="H954" s="233"/>
    </row>
    <row r="955" spans="1:8" s="324" customFormat="1">
      <c r="A955" s="15"/>
      <c r="B955" s="303" t="s">
        <v>160</v>
      </c>
      <c r="C955" s="323"/>
      <c r="D955" s="10"/>
      <c r="E955" s="10"/>
      <c r="F955" s="10"/>
      <c r="G955" s="10"/>
      <c r="H955" s="233"/>
    </row>
    <row r="956" spans="1:8" s="324" customFormat="1">
      <c r="A956" s="15"/>
      <c r="B956" s="304" t="s">
        <v>161</v>
      </c>
      <c r="C956" s="323"/>
      <c r="D956" s="10"/>
      <c r="E956" s="10"/>
      <c r="F956" s="10"/>
      <c r="G956" s="10"/>
      <c r="H956" s="233"/>
    </row>
    <row r="957" spans="1:8" s="324" customFormat="1">
      <c r="A957" s="15"/>
      <c r="B957" s="304" t="s">
        <v>162</v>
      </c>
      <c r="C957" s="323"/>
      <c r="D957" s="10"/>
      <c r="E957" s="10"/>
      <c r="F957" s="10"/>
      <c r="G957" s="10"/>
      <c r="H957" s="233"/>
    </row>
    <row r="958" spans="1:8" s="324" customFormat="1">
      <c r="A958" s="15"/>
      <c r="B958" s="304" t="s">
        <v>163</v>
      </c>
      <c r="C958" s="323"/>
      <c r="D958" s="10"/>
      <c r="E958" s="10"/>
      <c r="F958" s="10"/>
      <c r="G958" s="10"/>
      <c r="H958" s="233"/>
    </row>
    <row r="959" spans="1:8" s="324" customFormat="1">
      <c r="A959" s="15"/>
      <c r="B959" s="304" t="s">
        <v>164</v>
      </c>
      <c r="C959" s="323"/>
      <c r="D959" s="10"/>
      <c r="E959" s="10"/>
      <c r="F959" s="10"/>
      <c r="G959" s="10"/>
      <c r="H959" s="233"/>
    </row>
    <row r="960" spans="1:8" s="324" customFormat="1">
      <c r="A960" s="15"/>
      <c r="B960" s="302" t="s">
        <v>165</v>
      </c>
      <c r="C960" s="323"/>
      <c r="D960" s="10"/>
      <c r="E960" s="10"/>
      <c r="F960" s="10"/>
      <c r="G960" s="10"/>
      <c r="H960" s="233"/>
    </row>
    <row r="961" spans="1:8" s="324" customFormat="1">
      <c r="A961" s="15"/>
      <c r="B961" s="302" t="s">
        <v>166</v>
      </c>
      <c r="C961" s="323"/>
      <c r="D961" s="10"/>
      <c r="E961" s="10"/>
      <c r="F961" s="10"/>
      <c r="G961" s="10"/>
      <c r="H961" s="233"/>
    </row>
    <row r="962" spans="1:8" s="324" customFormat="1">
      <c r="A962" s="15"/>
      <c r="B962" s="303" t="s">
        <v>167</v>
      </c>
      <c r="C962" s="323"/>
      <c r="D962" s="10"/>
      <c r="E962" s="10"/>
      <c r="F962" s="10"/>
      <c r="G962" s="10"/>
      <c r="H962" s="233"/>
    </row>
    <row r="963" spans="1:8" s="324" customFormat="1">
      <c r="A963" s="15"/>
      <c r="B963" s="303" t="s">
        <v>168</v>
      </c>
      <c r="C963" s="323"/>
      <c r="D963" s="10"/>
      <c r="E963" s="10"/>
      <c r="F963" s="10"/>
      <c r="G963" s="10"/>
      <c r="H963" s="233"/>
    </row>
    <row r="964" spans="1:8" s="324" customFormat="1">
      <c r="A964" s="15"/>
      <c r="B964" s="303" t="s">
        <v>169</v>
      </c>
      <c r="C964" s="323"/>
      <c r="D964" s="10"/>
      <c r="E964" s="10"/>
      <c r="F964" s="10"/>
      <c r="G964" s="10"/>
      <c r="H964" s="233"/>
    </row>
    <row r="965" spans="1:8" s="324" customFormat="1">
      <c r="A965" s="15"/>
      <c r="B965" s="304" t="s">
        <v>170</v>
      </c>
      <c r="C965" s="323"/>
      <c r="D965" s="10"/>
      <c r="E965" s="10"/>
      <c r="F965" s="10"/>
      <c r="G965" s="10"/>
      <c r="H965" s="233"/>
    </row>
    <row r="966" spans="1:8" s="324" customFormat="1">
      <c r="A966" s="15"/>
      <c r="B966" s="304" t="s">
        <v>171</v>
      </c>
      <c r="C966" s="323"/>
      <c r="D966" s="10"/>
      <c r="E966" s="10"/>
      <c r="F966" s="10"/>
      <c r="G966" s="10"/>
      <c r="H966" s="233"/>
    </row>
    <row r="967" spans="1:8" s="324" customFormat="1">
      <c r="A967" s="15"/>
      <c r="B967" s="303" t="s">
        <v>172</v>
      </c>
      <c r="C967" s="323"/>
      <c r="D967" s="10"/>
      <c r="E967" s="10"/>
      <c r="F967" s="10"/>
      <c r="G967" s="10"/>
      <c r="H967" s="233"/>
    </row>
    <row r="968" spans="1:8">
      <c r="A968" s="15"/>
      <c r="B968" s="301" t="s">
        <v>221</v>
      </c>
      <c r="C968" s="10"/>
      <c r="D968" s="10"/>
      <c r="E968" s="10"/>
      <c r="F968" s="10"/>
      <c r="G968" s="10"/>
      <c r="H968" s="233"/>
    </row>
    <row r="969" spans="1:8">
      <c r="A969" s="15"/>
      <c r="B969" s="302" t="s">
        <v>173</v>
      </c>
      <c r="C969" s="10"/>
      <c r="D969" s="10"/>
      <c r="E969" s="10"/>
      <c r="F969" s="10"/>
      <c r="G969" s="10"/>
      <c r="H969" s="233"/>
    </row>
    <row r="970" spans="1:8">
      <c r="A970" s="15"/>
      <c r="B970" s="298" t="s">
        <v>174</v>
      </c>
      <c r="C970" s="10"/>
      <c r="D970" s="10"/>
      <c r="E970" s="10"/>
      <c r="F970" s="10"/>
      <c r="G970" s="10"/>
      <c r="H970" s="233"/>
    </row>
    <row r="971" spans="1:8">
      <c r="A971" s="15"/>
      <c r="B971" s="298" t="s">
        <v>175</v>
      </c>
      <c r="C971" s="10"/>
      <c r="D971" s="10"/>
      <c r="E971" s="10"/>
      <c r="F971" s="10"/>
      <c r="G971" s="10"/>
      <c r="H971" s="233"/>
    </row>
    <row r="972" spans="1:8">
      <c r="A972" s="15"/>
      <c r="B972" s="298" t="s">
        <v>176</v>
      </c>
      <c r="C972" s="10"/>
      <c r="D972" s="10"/>
      <c r="E972" s="10"/>
      <c r="F972" s="10"/>
      <c r="G972" s="10"/>
      <c r="H972" s="233"/>
    </row>
    <row r="973" spans="1:8">
      <c r="A973" s="15"/>
      <c r="B973" s="298" t="s">
        <v>177</v>
      </c>
      <c r="C973" s="10"/>
      <c r="D973" s="10"/>
      <c r="E973" s="10"/>
      <c r="F973" s="10"/>
      <c r="G973" s="10"/>
      <c r="H973" s="233"/>
    </row>
    <row r="974" spans="1:8">
      <c r="A974" s="15"/>
      <c r="B974" s="298" t="s">
        <v>178</v>
      </c>
      <c r="C974" s="10"/>
      <c r="D974" s="10"/>
      <c r="E974" s="10"/>
      <c r="F974" s="10"/>
      <c r="G974" s="10"/>
      <c r="H974" s="233"/>
    </row>
    <row r="975" spans="1:8">
      <c r="A975" s="15"/>
      <c r="B975" s="298" t="s">
        <v>179</v>
      </c>
      <c r="C975" s="10"/>
      <c r="D975" s="10"/>
      <c r="E975" s="10"/>
      <c r="F975" s="10"/>
      <c r="G975" s="10"/>
      <c r="H975" s="233"/>
    </row>
    <row r="976" spans="1:8">
      <c r="A976" s="15"/>
      <c r="B976" s="298" t="s">
        <v>180</v>
      </c>
      <c r="C976" s="10"/>
      <c r="D976" s="10"/>
      <c r="E976" s="10"/>
      <c r="F976" s="10"/>
      <c r="G976" s="10"/>
      <c r="H976" s="233"/>
    </row>
    <row r="977" spans="1:8">
      <c r="A977" s="15"/>
      <c r="B977" s="302" t="s">
        <v>181</v>
      </c>
      <c r="C977" s="10"/>
      <c r="D977" s="10"/>
      <c r="E977" s="10"/>
      <c r="F977" s="10"/>
      <c r="G977" s="10"/>
      <c r="H977" s="233"/>
    </row>
    <row r="978" spans="1:8">
      <c r="A978" s="15"/>
      <c r="B978" s="298" t="s">
        <v>174</v>
      </c>
      <c r="C978" s="10"/>
      <c r="D978" s="10"/>
      <c r="E978" s="10"/>
      <c r="F978" s="10"/>
      <c r="G978" s="10"/>
      <c r="H978" s="233"/>
    </row>
    <row r="979" spans="1:8">
      <c r="A979" s="15"/>
      <c r="B979" s="298" t="s">
        <v>175</v>
      </c>
      <c r="C979" s="10"/>
      <c r="D979" s="10"/>
      <c r="E979" s="10"/>
      <c r="F979" s="10"/>
      <c r="G979" s="10"/>
      <c r="H979" s="233"/>
    </row>
    <row r="980" spans="1:8">
      <c r="A980" s="15"/>
      <c r="B980" s="298" t="s">
        <v>182</v>
      </c>
      <c r="C980" s="10"/>
      <c r="D980" s="10"/>
      <c r="E980" s="10"/>
      <c r="F980" s="10"/>
      <c r="G980" s="10"/>
      <c r="H980" s="233"/>
    </row>
    <row r="981" spans="1:8">
      <c r="A981" s="15"/>
      <c r="B981" s="298" t="s">
        <v>183</v>
      </c>
      <c r="C981" s="10"/>
      <c r="D981" s="10"/>
      <c r="E981" s="10"/>
      <c r="F981" s="10"/>
      <c r="G981" s="10"/>
      <c r="H981" s="233"/>
    </row>
    <row r="982" spans="1:8">
      <c r="A982" s="15"/>
      <c r="B982" s="298" t="s">
        <v>184</v>
      </c>
      <c r="C982" s="10"/>
      <c r="D982" s="10"/>
      <c r="E982" s="10"/>
      <c r="F982" s="10"/>
      <c r="G982" s="10"/>
      <c r="H982" s="233"/>
    </row>
    <row r="983" spans="1:8">
      <c r="A983" s="15"/>
      <c r="B983" s="298" t="s">
        <v>185</v>
      </c>
      <c r="C983" s="10"/>
      <c r="D983" s="10"/>
      <c r="E983" s="10"/>
      <c r="F983" s="10"/>
      <c r="G983" s="10"/>
      <c r="H983" s="233"/>
    </row>
    <row r="984" spans="1:8">
      <c r="A984" s="15"/>
      <c r="B984" s="298" t="s">
        <v>180</v>
      </c>
      <c r="C984" s="10"/>
      <c r="D984" s="10"/>
      <c r="E984" s="10"/>
      <c r="F984" s="10"/>
      <c r="G984" s="10"/>
      <c r="H984" s="233"/>
    </row>
    <row r="985" spans="1:8">
      <c r="A985" s="15"/>
      <c r="B985" s="302" t="s">
        <v>186</v>
      </c>
      <c r="C985" s="10"/>
      <c r="D985" s="10"/>
      <c r="E985" s="10"/>
      <c r="F985" s="10"/>
      <c r="G985" s="10"/>
      <c r="H985" s="233"/>
    </row>
    <row r="986" spans="1:8">
      <c r="A986" s="15"/>
      <c r="B986" s="301" t="s">
        <v>222</v>
      </c>
      <c r="C986" s="10"/>
      <c r="D986" s="10"/>
      <c r="E986" s="10"/>
      <c r="F986" s="10"/>
      <c r="G986" s="10"/>
      <c r="H986" s="233"/>
    </row>
    <row r="987" spans="1:8">
      <c r="A987" s="15"/>
      <c r="B987" s="302" t="s">
        <v>173</v>
      </c>
      <c r="C987" s="10"/>
      <c r="D987" s="10"/>
      <c r="E987" s="10"/>
      <c r="F987" s="10"/>
      <c r="G987" s="10"/>
      <c r="H987" s="233"/>
    </row>
    <row r="988" spans="1:8">
      <c r="A988" s="15"/>
      <c r="B988" s="298" t="s">
        <v>174</v>
      </c>
      <c r="C988" s="10"/>
      <c r="D988" s="10"/>
      <c r="E988" s="10"/>
      <c r="F988" s="10"/>
      <c r="G988" s="10"/>
      <c r="H988" s="233"/>
    </row>
    <row r="989" spans="1:8">
      <c r="A989" s="15"/>
      <c r="B989" s="298" t="s">
        <v>187</v>
      </c>
      <c r="C989" s="10"/>
      <c r="D989" s="10"/>
      <c r="E989" s="10"/>
      <c r="F989" s="10"/>
      <c r="G989" s="10"/>
      <c r="H989" s="233"/>
    </row>
    <row r="990" spans="1:8">
      <c r="A990" s="15"/>
      <c r="B990" s="298" t="s">
        <v>182</v>
      </c>
      <c r="C990" s="10"/>
      <c r="D990" s="10"/>
      <c r="E990" s="10"/>
      <c r="F990" s="10"/>
      <c r="G990" s="10"/>
      <c r="H990" s="233"/>
    </row>
    <row r="991" spans="1:8" ht="23.25">
      <c r="A991" s="15"/>
      <c r="B991" s="298" t="s">
        <v>188</v>
      </c>
      <c r="C991" s="10"/>
      <c r="D991" s="10"/>
      <c r="E991" s="10"/>
      <c r="F991" s="10"/>
      <c r="G991" s="10"/>
      <c r="H991" s="233"/>
    </row>
    <row r="992" spans="1:8">
      <c r="A992" s="15"/>
      <c r="B992" s="298" t="s">
        <v>189</v>
      </c>
      <c r="C992" s="10"/>
      <c r="D992" s="10"/>
      <c r="E992" s="10"/>
      <c r="F992" s="10"/>
      <c r="G992" s="10"/>
      <c r="H992" s="233"/>
    </row>
    <row r="993" spans="1:8">
      <c r="A993" s="15"/>
      <c r="B993" s="298" t="s">
        <v>185</v>
      </c>
      <c r="C993" s="10"/>
      <c r="D993" s="10"/>
      <c r="E993" s="10"/>
      <c r="F993" s="10"/>
      <c r="G993" s="10"/>
      <c r="H993" s="233"/>
    </row>
    <row r="994" spans="1:8">
      <c r="A994" s="15"/>
      <c r="B994" s="298" t="s">
        <v>190</v>
      </c>
      <c r="C994" s="10"/>
      <c r="D994" s="10"/>
      <c r="E994" s="10"/>
      <c r="F994" s="10"/>
      <c r="G994" s="10"/>
      <c r="H994" s="233"/>
    </row>
    <row r="995" spans="1:8">
      <c r="A995" s="15"/>
      <c r="B995" s="302" t="s">
        <v>191</v>
      </c>
      <c r="C995" s="10"/>
      <c r="D995" s="10"/>
      <c r="E995" s="10"/>
      <c r="F995" s="10"/>
      <c r="G995" s="10"/>
      <c r="H995" s="233"/>
    </row>
    <row r="996" spans="1:8">
      <c r="A996" s="15"/>
      <c r="B996" s="298" t="s">
        <v>192</v>
      </c>
      <c r="C996" s="10"/>
      <c r="D996" s="10"/>
      <c r="E996" s="10"/>
      <c r="F996" s="10"/>
      <c r="G996" s="10"/>
      <c r="H996" s="233"/>
    </row>
    <row r="997" spans="1:8">
      <c r="A997" s="15"/>
      <c r="B997" s="298" t="s">
        <v>187</v>
      </c>
      <c r="C997" s="10"/>
      <c r="D997" s="10"/>
      <c r="E997" s="10"/>
      <c r="F997" s="10"/>
      <c r="G997" s="10"/>
      <c r="H997" s="233"/>
    </row>
    <row r="998" spans="1:8">
      <c r="A998" s="15"/>
      <c r="B998" s="298" t="s">
        <v>182</v>
      </c>
      <c r="C998" s="10"/>
      <c r="D998" s="10"/>
      <c r="E998" s="10"/>
      <c r="F998" s="10"/>
      <c r="G998" s="10"/>
      <c r="H998" s="233"/>
    </row>
    <row r="999" spans="1:8" ht="23.25">
      <c r="A999" s="15"/>
      <c r="B999" s="298" t="s">
        <v>188</v>
      </c>
      <c r="C999" s="10"/>
      <c r="D999" s="10"/>
      <c r="E999" s="10"/>
      <c r="F999" s="10"/>
      <c r="G999" s="10"/>
      <c r="H999" s="233"/>
    </row>
    <row r="1000" spans="1:8">
      <c r="A1000" s="15"/>
      <c r="B1000" s="298" t="s">
        <v>193</v>
      </c>
      <c r="C1000" s="10"/>
      <c r="D1000" s="10"/>
      <c r="E1000" s="10"/>
      <c r="F1000" s="10"/>
      <c r="G1000" s="10"/>
      <c r="H1000" s="233"/>
    </row>
    <row r="1001" spans="1:8">
      <c r="A1001" s="15"/>
      <c r="B1001" s="298" t="s">
        <v>185</v>
      </c>
      <c r="C1001" s="10"/>
      <c r="D1001" s="10"/>
      <c r="E1001" s="10"/>
      <c r="F1001" s="10"/>
      <c r="G1001" s="10"/>
      <c r="H1001" s="233"/>
    </row>
    <row r="1002" spans="1:8">
      <c r="A1002" s="15"/>
      <c r="B1002" s="298" t="s">
        <v>190</v>
      </c>
      <c r="C1002" s="10"/>
      <c r="D1002" s="10"/>
      <c r="E1002" s="10"/>
      <c r="F1002" s="10"/>
      <c r="G1002" s="10"/>
      <c r="H1002" s="233"/>
    </row>
    <row r="1003" spans="1:8">
      <c r="A1003" s="14" t="s">
        <v>206</v>
      </c>
      <c r="B1003" s="309" t="s">
        <v>199</v>
      </c>
      <c r="C1003" s="10"/>
      <c r="D1003" s="10"/>
      <c r="E1003" s="10"/>
      <c r="F1003" s="10"/>
      <c r="G1003" s="10"/>
      <c r="H1003" s="233"/>
    </row>
    <row r="1004" spans="1:8" s="8" customFormat="1" ht="14.25" customHeight="1">
      <c r="A1004" s="14"/>
      <c r="B1004" s="300" t="s">
        <v>129</v>
      </c>
      <c r="C1004" s="9"/>
      <c r="D1004" s="9"/>
      <c r="E1004" s="9"/>
      <c r="F1004" s="9"/>
      <c r="G1004" s="9"/>
      <c r="H1004" s="232"/>
    </row>
    <row r="1005" spans="1:8" s="8" customFormat="1" ht="15" customHeight="1">
      <c r="A1005" s="14"/>
      <c r="B1005" s="300" t="s">
        <v>130</v>
      </c>
      <c r="C1005" s="9"/>
      <c r="D1005" s="9"/>
      <c r="E1005" s="9"/>
      <c r="F1005" s="9"/>
      <c r="G1005" s="9"/>
      <c r="H1005" s="232"/>
    </row>
    <row r="1006" spans="1:8">
      <c r="A1006" s="15"/>
      <c r="B1006" s="301" t="s">
        <v>0</v>
      </c>
      <c r="C1006" s="1"/>
      <c r="D1006" s="1"/>
      <c r="E1006" s="1"/>
      <c r="F1006" s="1"/>
      <c r="G1006" s="1"/>
      <c r="H1006" s="233"/>
    </row>
    <row r="1007" spans="1:8">
      <c r="A1007" s="15"/>
      <c r="B1007" s="302" t="s">
        <v>1</v>
      </c>
      <c r="C1007" s="1"/>
      <c r="D1007" s="1"/>
      <c r="E1007" s="1"/>
      <c r="F1007" s="1"/>
      <c r="G1007" s="1"/>
      <c r="H1007" s="233"/>
    </row>
    <row r="1008" spans="1:8">
      <c r="A1008" s="15"/>
      <c r="B1008" s="303" t="s">
        <v>2</v>
      </c>
      <c r="C1008" s="1"/>
      <c r="D1008" s="1"/>
      <c r="E1008" s="1"/>
      <c r="F1008" s="1"/>
      <c r="G1008" s="1"/>
      <c r="H1008" s="233"/>
    </row>
    <row r="1009" spans="1:8">
      <c r="A1009" s="15"/>
      <c r="B1009" s="304" t="s">
        <v>3</v>
      </c>
      <c r="C1009" s="1"/>
      <c r="D1009" s="1"/>
      <c r="E1009" s="1"/>
      <c r="F1009" s="1"/>
      <c r="G1009" s="1"/>
      <c r="H1009" s="233"/>
    </row>
    <row r="1010" spans="1:8">
      <c r="A1010" s="15"/>
      <c r="B1010" s="305" t="s">
        <v>4</v>
      </c>
      <c r="C1010" s="1"/>
      <c r="D1010" s="1"/>
      <c r="E1010" s="1"/>
      <c r="F1010" s="1"/>
      <c r="G1010" s="1"/>
      <c r="H1010" s="233"/>
    </row>
    <row r="1011" spans="1:8">
      <c r="A1011" s="15"/>
      <c r="B1011" s="305" t="s">
        <v>5</v>
      </c>
      <c r="C1011" s="1"/>
      <c r="D1011" s="1"/>
      <c r="E1011" s="1"/>
      <c r="F1011" s="1"/>
      <c r="G1011" s="1"/>
      <c r="H1011" s="233"/>
    </row>
    <row r="1012" spans="1:8">
      <c r="A1012" s="15"/>
      <c r="B1012" s="305" t="s">
        <v>6</v>
      </c>
      <c r="C1012" s="1"/>
      <c r="D1012" s="1"/>
      <c r="E1012" s="1"/>
      <c r="F1012" s="1"/>
      <c r="G1012" s="1"/>
      <c r="H1012" s="233"/>
    </row>
    <row r="1013" spans="1:8">
      <c r="A1013" s="15"/>
      <c r="B1013" s="305" t="s">
        <v>7</v>
      </c>
      <c r="C1013" s="1"/>
      <c r="D1013" s="1"/>
      <c r="E1013" s="1"/>
      <c r="F1013" s="1"/>
      <c r="G1013" s="1"/>
      <c r="H1013" s="233"/>
    </row>
    <row r="1014" spans="1:8">
      <c r="A1014" s="15"/>
      <c r="B1014" s="305" t="s">
        <v>8</v>
      </c>
      <c r="C1014" s="1"/>
      <c r="D1014" s="1"/>
      <c r="E1014" s="1"/>
      <c r="F1014" s="1"/>
      <c r="G1014" s="1"/>
      <c r="H1014" s="233"/>
    </row>
    <row r="1015" spans="1:8">
      <c r="A1015" s="15"/>
      <c r="B1015" s="305" t="s">
        <v>9</v>
      </c>
      <c r="C1015" s="1"/>
      <c r="D1015" s="1"/>
      <c r="E1015" s="1"/>
      <c r="F1015" s="1"/>
      <c r="G1015" s="1"/>
      <c r="H1015" s="233"/>
    </row>
    <row r="1016" spans="1:8" ht="13.5" customHeight="1">
      <c r="A1016" s="15"/>
      <c r="B1016" s="304" t="s">
        <v>10</v>
      </c>
      <c r="C1016" s="1"/>
      <c r="D1016" s="1"/>
      <c r="E1016" s="1"/>
      <c r="F1016" s="1"/>
      <c r="G1016" s="1"/>
      <c r="H1016" s="233"/>
    </row>
    <row r="1017" spans="1:8">
      <c r="A1017" s="15"/>
      <c r="B1017" s="302" t="s">
        <v>11</v>
      </c>
      <c r="C1017" s="1"/>
      <c r="D1017" s="1"/>
      <c r="E1017" s="1"/>
      <c r="F1017" s="1"/>
      <c r="G1017" s="1"/>
      <c r="H1017" s="233"/>
    </row>
    <row r="1018" spans="1:8">
      <c r="A1018" s="15"/>
      <c r="B1018" s="303" t="s">
        <v>12</v>
      </c>
      <c r="C1018" s="1"/>
      <c r="D1018" s="1"/>
      <c r="E1018" s="1"/>
      <c r="F1018" s="1"/>
      <c r="G1018" s="1"/>
      <c r="H1018" s="233"/>
    </row>
    <row r="1019" spans="1:8">
      <c r="A1019" s="15"/>
      <c r="B1019" s="303" t="s">
        <v>13</v>
      </c>
      <c r="C1019" s="1"/>
      <c r="D1019" s="1"/>
      <c r="E1019" s="1"/>
      <c r="F1019" s="1"/>
      <c r="G1019" s="1"/>
      <c r="H1019" s="233"/>
    </row>
    <row r="1020" spans="1:8">
      <c r="A1020" s="15"/>
      <c r="B1020" s="304" t="s">
        <v>462</v>
      </c>
      <c r="C1020" s="1"/>
      <c r="D1020" s="1"/>
      <c r="E1020" s="1"/>
      <c r="F1020" s="1"/>
      <c r="G1020" s="1"/>
      <c r="H1020" s="233"/>
    </row>
    <row r="1021" spans="1:8">
      <c r="A1021" s="15"/>
      <c r="B1021" s="304" t="s">
        <v>463</v>
      </c>
      <c r="C1021" s="1"/>
      <c r="D1021" s="1"/>
      <c r="E1021" s="1"/>
      <c r="F1021" s="1"/>
      <c r="G1021" s="1"/>
      <c r="H1021" s="233"/>
    </row>
    <row r="1022" spans="1:8">
      <c r="A1022" s="15"/>
      <c r="B1022" s="303" t="s">
        <v>14</v>
      </c>
      <c r="C1022" s="1"/>
      <c r="D1022" s="1"/>
      <c r="E1022" s="1"/>
      <c r="F1022" s="1"/>
      <c r="G1022" s="1"/>
      <c r="H1022" s="233"/>
    </row>
    <row r="1023" spans="1:8">
      <c r="A1023" s="15"/>
      <c r="B1023" s="304" t="s">
        <v>15</v>
      </c>
      <c r="C1023" s="1"/>
      <c r="D1023" s="1"/>
      <c r="E1023" s="1"/>
      <c r="F1023" s="1"/>
      <c r="G1023" s="1"/>
      <c r="H1023" s="233"/>
    </row>
    <row r="1024" spans="1:8" ht="23.25">
      <c r="A1024" s="15"/>
      <c r="B1024" s="304" t="s">
        <v>16</v>
      </c>
      <c r="C1024" s="1"/>
      <c r="D1024" s="1"/>
      <c r="E1024" s="1"/>
      <c r="F1024" s="1"/>
      <c r="G1024" s="1"/>
      <c r="H1024" s="233"/>
    </row>
    <row r="1025" spans="1:8" ht="34.5">
      <c r="A1025" s="15"/>
      <c r="B1025" s="304" t="s">
        <v>17</v>
      </c>
      <c r="C1025" s="1"/>
      <c r="D1025" s="1"/>
      <c r="E1025" s="1"/>
      <c r="F1025" s="1"/>
      <c r="G1025" s="1"/>
      <c r="H1025" s="233"/>
    </row>
    <row r="1026" spans="1:8">
      <c r="A1026" s="15"/>
      <c r="B1026" s="304" t="s">
        <v>18</v>
      </c>
      <c r="C1026" s="1"/>
      <c r="D1026" s="1"/>
      <c r="E1026" s="1"/>
      <c r="F1026" s="1"/>
      <c r="G1026" s="1"/>
      <c r="H1026" s="233"/>
    </row>
    <row r="1027" spans="1:8">
      <c r="A1027" s="15"/>
      <c r="B1027" s="305" t="s">
        <v>19</v>
      </c>
      <c r="C1027" s="1"/>
      <c r="D1027" s="1"/>
      <c r="E1027" s="1"/>
      <c r="F1027" s="1"/>
      <c r="G1027" s="1"/>
      <c r="H1027" s="233"/>
    </row>
    <row r="1028" spans="1:8">
      <c r="A1028" s="15"/>
      <c r="B1028" s="305" t="s">
        <v>20</v>
      </c>
      <c r="C1028" s="1"/>
      <c r="D1028" s="1"/>
      <c r="E1028" s="1"/>
      <c r="F1028" s="1"/>
      <c r="G1028" s="1"/>
      <c r="H1028" s="233"/>
    </row>
    <row r="1029" spans="1:8">
      <c r="A1029" s="15"/>
      <c r="B1029" s="305" t="s">
        <v>21</v>
      </c>
      <c r="C1029" s="1"/>
      <c r="D1029" s="1"/>
      <c r="E1029" s="1"/>
      <c r="F1029" s="1"/>
      <c r="G1029" s="1"/>
      <c r="H1029" s="233"/>
    </row>
    <row r="1030" spans="1:8">
      <c r="A1030" s="15"/>
      <c r="B1030" s="305" t="s">
        <v>22</v>
      </c>
      <c r="C1030" s="1"/>
      <c r="D1030" s="1"/>
      <c r="E1030" s="1"/>
      <c r="F1030" s="1"/>
      <c r="G1030" s="1"/>
      <c r="H1030" s="233"/>
    </row>
    <row r="1031" spans="1:8">
      <c r="A1031" s="15"/>
      <c r="B1031" s="305" t="s">
        <v>23</v>
      </c>
      <c r="C1031" s="1"/>
      <c r="D1031" s="1"/>
      <c r="E1031" s="1"/>
      <c r="F1031" s="1"/>
      <c r="G1031" s="1"/>
      <c r="H1031" s="233"/>
    </row>
    <row r="1032" spans="1:8">
      <c r="A1032" s="15"/>
      <c r="B1032" s="305" t="s">
        <v>24</v>
      </c>
      <c r="C1032" s="1"/>
      <c r="D1032" s="1"/>
      <c r="E1032" s="1"/>
      <c r="F1032" s="1"/>
      <c r="G1032" s="1"/>
      <c r="H1032" s="233"/>
    </row>
    <row r="1033" spans="1:8">
      <c r="A1033" s="15"/>
      <c r="B1033" s="305" t="s">
        <v>25</v>
      </c>
      <c r="C1033" s="1"/>
      <c r="D1033" s="1"/>
      <c r="E1033" s="1"/>
      <c r="F1033" s="1"/>
      <c r="G1033" s="1"/>
      <c r="H1033" s="233"/>
    </row>
    <row r="1034" spans="1:8">
      <c r="A1034" s="15"/>
      <c r="B1034" s="305" t="s">
        <v>26</v>
      </c>
      <c r="C1034" s="1"/>
      <c r="D1034" s="1"/>
      <c r="E1034" s="1"/>
      <c r="F1034" s="1"/>
      <c r="G1034" s="1"/>
      <c r="H1034" s="233"/>
    </row>
    <row r="1035" spans="1:8">
      <c r="A1035" s="15"/>
      <c r="B1035" s="305" t="s">
        <v>27</v>
      </c>
      <c r="C1035" s="1"/>
      <c r="D1035" s="1"/>
      <c r="E1035" s="1"/>
      <c r="F1035" s="1"/>
      <c r="G1035" s="1"/>
      <c r="H1035" s="233"/>
    </row>
    <row r="1036" spans="1:8">
      <c r="A1036" s="15"/>
      <c r="B1036" s="305" t="s">
        <v>28</v>
      </c>
      <c r="C1036" s="1"/>
      <c r="D1036" s="1"/>
      <c r="E1036" s="1"/>
      <c r="F1036" s="1"/>
      <c r="G1036" s="1"/>
      <c r="H1036" s="233"/>
    </row>
    <row r="1037" spans="1:8">
      <c r="A1037" s="15"/>
      <c r="B1037" s="305" t="s">
        <v>29</v>
      </c>
      <c r="C1037" s="1"/>
      <c r="D1037" s="1"/>
      <c r="E1037" s="1"/>
      <c r="F1037" s="1"/>
      <c r="G1037" s="1"/>
      <c r="H1037" s="233"/>
    </row>
    <row r="1038" spans="1:8" ht="23.25">
      <c r="A1038" s="15"/>
      <c r="B1038" s="305" t="s">
        <v>30</v>
      </c>
      <c r="C1038" s="1"/>
      <c r="D1038" s="1"/>
      <c r="E1038" s="1"/>
      <c r="F1038" s="1"/>
      <c r="G1038" s="1"/>
      <c r="H1038" s="233"/>
    </row>
    <row r="1039" spans="1:8">
      <c r="A1039" s="15"/>
      <c r="B1039" s="304" t="s">
        <v>31</v>
      </c>
      <c r="C1039" s="1"/>
      <c r="D1039" s="1"/>
      <c r="E1039" s="1"/>
      <c r="F1039" s="1"/>
      <c r="G1039" s="1"/>
      <c r="H1039" s="233"/>
    </row>
    <row r="1040" spans="1:8">
      <c r="A1040" s="15"/>
      <c r="B1040" s="305" t="s">
        <v>32</v>
      </c>
      <c r="C1040" s="1"/>
      <c r="D1040" s="1"/>
      <c r="E1040" s="1"/>
      <c r="F1040" s="1"/>
      <c r="G1040" s="1"/>
      <c r="H1040" s="233"/>
    </row>
    <row r="1041" spans="1:8">
      <c r="A1041" s="15"/>
      <c r="B1041" s="305" t="s">
        <v>33</v>
      </c>
      <c r="C1041" s="1"/>
      <c r="D1041" s="1"/>
      <c r="E1041" s="1"/>
      <c r="F1041" s="1"/>
      <c r="G1041" s="1"/>
      <c r="H1041" s="233"/>
    </row>
    <row r="1042" spans="1:8" ht="23.25">
      <c r="A1042" s="15"/>
      <c r="B1042" s="305" t="s">
        <v>34</v>
      </c>
      <c r="C1042" s="1"/>
      <c r="D1042" s="1"/>
      <c r="E1042" s="1"/>
      <c r="F1042" s="1"/>
      <c r="G1042" s="1"/>
      <c r="H1042" s="233"/>
    </row>
    <row r="1043" spans="1:8">
      <c r="A1043" s="15"/>
      <c r="B1043" s="304" t="s">
        <v>35</v>
      </c>
      <c r="C1043" s="1"/>
      <c r="D1043" s="1"/>
      <c r="E1043" s="1"/>
      <c r="F1043" s="1"/>
      <c r="G1043" s="1"/>
      <c r="H1043" s="233"/>
    </row>
    <row r="1044" spans="1:8">
      <c r="A1044" s="15"/>
      <c r="B1044" s="304" t="s">
        <v>36</v>
      </c>
      <c r="C1044" s="1"/>
      <c r="D1044" s="1"/>
      <c r="E1044" s="1"/>
      <c r="F1044" s="1"/>
      <c r="G1044" s="1"/>
      <c r="H1044" s="233"/>
    </row>
    <row r="1045" spans="1:8">
      <c r="A1045" s="15"/>
      <c r="B1045" s="304" t="s">
        <v>37</v>
      </c>
      <c r="C1045" s="1"/>
      <c r="D1045" s="1"/>
      <c r="E1045" s="1"/>
      <c r="F1045" s="1"/>
      <c r="G1045" s="1"/>
      <c r="H1045" s="233"/>
    </row>
    <row r="1046" spans="1:8">
      <c r="A1046" s="15"/>
      <c r="B1046" s="304" t="s">
        <v>38</v>
      </c>
      <c r="C1046" s="1"/>
      <c r="D1046" s="1"/>
      <c r="E1046" s="1"/>
      <c r="F1046" s="1"/>
      <c r="G1046" s="1"/>
      <c r="H1046" s="233"/>
    </row>
    <row r="1047" spans="1:8">
      <c r="A1047" s="15"/>
      <c r="B1047" s="304" t="s">
        <v>39</v>
      </c>
      <c r="C1047" s="1"/>
      <c r="D1047" s="1"/>
      <c r="E1047" s="1"/>
      <c r="F1047" s="1"/>
      <c r="G1047" s="1"/>
      <c r="H1047" s="233"/>
    </row>
    <row r="1048" spans="1:8">
      <c r="A1048" s="15"/>
      <c r="B1048" s="304" t="s">
        <v>40</v>
      </c>
      <c r="C1048" s="1"/>
      <c r="D1048" s="1"/>
      <c r="E1048" s="1"/>
      <c r="F1048" s="1"/>
      <c r="G1048" s="1"/>
      <c r="H1048" s="233"/>
    </row>
    <row r="1049" spans="1:8">
      <c r="A1049" s="15"/>
      <c r="B1049" s="304" t="s">
        <v>41</v>
      </c>
      <c r="C1049" s="1"/>
      <c r="D1049" s="1"/>
      <c r="E1049" s="1"/>
      <c r="F1049" s="1"/>
      <c r="G1049" s="1"/>
      <c r="H1049" s="233"/>
    </row>
    <row r="1050" spans="1:8">
      <c r="A1050" s="15"/>
      <c r="B1050" s="305" t="s">
        <v>42</v>
      </c>
      <c r="C1050" s="1"/>
      <c r="D1050" s="1"/>
      <c r="E1050" s="1"/>
      <c r="F1050" s="1"/>
      <c r="G1050" s="1"/>
      <c r="H1050" s="233"/>
    </row>
    <row r="1051" spans="1:8">
      <c r="A1051" s="15"/>
      <c r="B1051" s="305" t="s">
        <v>43</v>
      </c>
      <c r="C1051" s="1"/>
      <c r="D1051" s="1"/>
      <c r="E1051" s="1"/>
      <c r="F1051" s="1"/>
      <c r="G1051" s="1"/>
      <c r="H1051" s="233"/>
    </row>
    <row r="1052" spans="1:8">
      <c r="A1052" s="15"/>
      <c r="B1052" s="305" t="s">
        <v>44</v>
      </c>
      <c r="C1052" s="1"/>
      <c r="D1052" s="1"/>
      <c r="E1052" s="1"/>
      <c r="F1052" s="1"/>
      <c r="G1052" s="1"/>
      <c r="H1052" s="233"/>
    </row>
    <row r="1053" spans="1:8">
      <c r="A1053" s="15"/>
      <c r="B1053" s="305" t="s">
        <v>45</v>
      </c>
      <c r="C1053" s="1"/>
      <c r="D1053" s="1"/>
      <c r="E1053" s="1"/>
      <c r="F1053" s="1"/>
      <c r="G1053" s="1"/>
      <c r="H1053" s="233"/>
    </row>
    <row r="1054" spans="1:8" ht="23.25">
      <c r="A1054" s="15"/>
      <c r="B1054" s="305" t="s">
        <v>46</v>
      </c>
      <c r="C1054" s="1"/>
      <c r="D1054" s="1"/>
      <c r="E1054" s="1"/>
      <c r="F1054" s="1"/>
      <c r="G1054" s="1"/>
      <c r="H1054" s="233"/>
    </row>
    <row r="1055" spans="1:8" ht="23.25">
      <c r="A1055" s="15"/>
      <c r="B1055" s="305" t="s">
        <v>47</v>
      </c>
      <c r="C1055" s="1"/>
      <c r="D1055" s="1"/>
      <c r="E1055" s="1"/>
      <c r="F1055" s="1"/>
      <c r="G1055" s="1"/>
      <c r="H1055" s="233"/>
    </row>
    <row r="1056" spans="1:8" ht="23.25">
      <c r="A1056" s="15"/>
      <c r="B1056" s="305" t="s">
        <v>48</v>
      </c>
      <c r="C1056" s="1"/>
      <c r="D1056" s="1"/>
      <c r="E1056" s="1"/>
      <c r="F1056" s="1"/>
      <c r="G1056" s="1"/>
      <c r="H1056" s="233"/>
    </row>
    <row r="1057" spans="1:8" ht="23.25">
      <c r="A1057" s="15"/>
      <c r="B1057" s="304" t="s">
        <v>49</v>
      </c>
      <c r="C1057" s="1"/>
      <c r="D1057" s="1"/>
      <c r="E1057" s="1"/>
      <c r="F1057" s="1"/>
      <c r="G1057" s="1"/>
      <c r="H1057" s="233"/>
    </row>
    <row r="1058" spans="1:8">
      <c r="A1058" s="15"/>
      <c r="B1058" s="304" t="s">
        <v>50</v>
      </c>
      <c r="C1058" s="1"/>
      <c r="D1058" s="1"/>
      <c r="E1058" s="1"/>
      <c r="F1058" s="1"/>
      <c r="G1058" s="1"/>
      <c r="H1058" s="233"/>
    </row>
    <row r="1059" spans="1:8">
      <c r="A1059" s="15"/>
      <c r="B1059" s="303" t="s">
        <v>51</v>
      </c>
      <c r="C1059" s="1"/>
      <c r="D1059" s="1"/>
      <c r="E1059" s="1"/>
      <c r="F1059" s="1"/>
      <c r="G1059" s="1"/>
      <c r="H1059" s="233"/>
    </row>
    <row r="1060" spans="1:8">
      <c r="A1060" s="15"/>
      <c r="B1060" s="303" t="s">
        <v>52</v>
      </c>
      <c r="C1060" s="1"/>
      <c r="D1060" s="1"/>
      <c r="E1060" s="1"/>
      <c r="F1060" s="1"/>
      <c r="G1060" s="1"/>
      <c r="H1060" s="233"/>
    </row>
    <row r="1061" spans="1:8">
      <c r="A1061" s="15"/>
      <c r="B1061" s="303" t="s">
        <v>53</v>
      </c>
      <c r="C1061" s="1"/>
      <c r="D1061" s="1"/>
      <c r="E1061" s="1"/>
      <c r="F1061" s="1"/>
      <c r="G1061" s="1"/>
      <c r="H1061" s="233"/>
    </row>
    <row r="1062" spans="1:8" ht="23.25">
      <c r="A1062" s="15"/>
      <c r="B1062" s="303" t="s">
        <v>54</v>
      </c>
      <c r="C1062" s="1"/>
      <c r="D1062" s="1"/>
      <c r="E1062" s="1"/>
      <c r="F1062" s="1"/>
      <c r="G1062" s="1"/>
      <c r="H1062" s="233"/>
    </row>
    <row r="1063" spans="1:8" ht="23.25">
      <c r="A1063" s="15"/>
      <c r="B1063" s="303" t="s">
        <v>55</v>
      </c>
      <c r="C1063" s="1"/>
      <c r="D1063" s="1"/>
      <c r="E1063" s="1"/>
      <c r="F1063" s="1"/>
      <c r="G1063" s="1"/>
      <c r="H1063" s="233"/>
    </row>
    <row r="1064" spans="1:8">
      <c r="A1064" s="15"/>
      <c r="B1064" s="304" t="s">
        <v>56</v>
      </c>
      <c r="C1064" s="1"/>
      <c r="D1064" s="1"/>
      <c r="E1064" s="1"/>
      <c r="F1064" s="1"/>
      <c r="G1064" s="1"/>
      <c r="H1064" s="233"/>
    </row>
    <row r="1065" spans="1:8">
      <c r="A1065" s="15"/>
      <c r="B1065" s="304" t="s">
        <v>57</v>
      </c>
      <c r="C1065" s="1"/>
      <c r="D1065" s="1"/>
      <c r="E1065" s="1"/>
      <c r="F1065" s="1"/>
      <c r="G1065" s="1"/>
      <c r="H1065" s="233"/>
    </row>
    <row r="1066" spans="1:8">
      <c r="A1066" s="15"/>
      <c r="B1066" s="304" t="s">
        <v>58</v>
      </c>
      <c r="C1066" s="1"/>
      <c r="D1066" s="1"/>
      <c r="E1066" s="1"/>
      <c r="F1066" s="1"/>
      <c r="G1066" s="1"/>
      <c r="H1066" s="233"/>
    </row>
    <row r="1067" spans="1:8">
      <c r="A1067" s="15"/>
      <c r="B1067" s="304" t="s">
        <v>59</v>
      </c>
      <c r="C1067" s="1"/>
      <c r="D1067" s="1"/>
      <c r="E1067" s="1"/>
      <c r="F1067" s="1"/>
      <c r="G1067" s="1"/>
      <c r="H1067" s="233"/>
    </row>
    <row r="1068" spans="1:8" ht="23.25">
      <c r="A1068" s="15"/>
      <c r="B1068" s="304" t="s">
        <v>60</v>
      </c>
      <c r="C1068" s="1"/>
      <c r="D1068" s="1"/>
      <c r="E1068" s="1"/>
      <c r="F1068" s="1"/>
      <c r="G1068" s="1"/>
      <c r="H1068" s="233"/>
    </row>
    <row r="1069" spans="1:8" ht="23.25">
      <c r="A1069" s="15"/>
      <c r="B1069" s="304" t="s">
        <v>61</v>
      </c>
      <c r="C1069" s="1"/>
      <c r="D1069" s="1"/>
      <c r="E1069" s="1"/>
      <c r="F1069" s="1"/>
      <c r="G1069" s="1"/>
      <c r="H1069" s="233"/>
    </row>
    <row r="1070" spans="1:8">
      <c r="A1070" s="15"/>
      <c r="B1070" s="303" t="s">
        <v>62</v>
      </c>
      <c r="C1070" s="1"/>
      <c r="D1070" s="1"/>
      <c r="E1070" s="1"/>
      <c r="F1070" s="1"/>
      <c r="G1070" s="1"/>
      <c r="H1070" s="233"/>
    </row>
    <row r="1071" spans="1:8">
      <c r="A1071" s="15"/>
      <c r="B1071" s="303" t="s">
        <v>63</v>
      </c>
      <c r="C1071" s="1"/>
      <c r="D1071" s="1"/>
      <c r="E1071" s="1"/>
      <c r="F1071" s="1"/>
      <c r="G1071" s="1"/>
      <c r="H1071" s="233"/>
    </row>
    <row r="1072" spans="1:8">
      <c r="A1072" s="15"/>
      <c r="B1072" s="304" t="s">
        <v>64</v>
      </c>
      <c r="C1072" s="1"/>
      <c r="D1072" s="1"/>
      <c r="E1072" s="1"/>
      <c r="F1072" s="1"/>
      <c r="G1072" s="1"/>
      <c r="H1072" s="233"/>
    </row>
    <row r="1073" spans="1:8">
      <c r="A1073" s="15"/>
      <c r="B1073" s="304" t="s">
        <v>65</v>
      </c>
      <c r="C1073" s="1"/>
      <c r="D1073" s="1"/>
      <c r="E1073" s="1"/>
      <c r="F1073" s="1"/>
      <c r="G1073" s="1"/>
      <c r="H1073" s="233"/>
    </row>
    <row r="1074" spans="1:8">
      <c r="A1074" s="15"/>
      <c r="B1074" s="304" t="s">
        <v>66</v>
      </c>
      <c r="C1074" s="1"/>
      <c r="D1074" s="1"/>
      <c r="E1074" s="1"/>
      <c r="F1074" s="1"/>
      <c r="G1074" s="1"/>
      <c r="H1074" s="233"/>
    </row>
    <row r="1075" spans="1:8" ht="23.25">
      <c r="A1075" s="15"/>
      <c r="B1075" s="304" t="s">
        <v>67</v>
      </c>
      <c r="C1075" s="1"/>
      <c r="D1075" s="1"/>
      <c r="E1075" s="1"/>
      <c r="F1075" s="1"/>
      <c r="G1075" s="1"/>
      <c r="H1075" s="233"/>
    </row>
    <row r="1076" spans="1:8">
      <c r="A1076" s="15"/>
      <c r="B1076" s="304" t="s">
        <v>68</v>
      </c>
      <c r="C1076" s="1"/>
      <c r="D1076" s="1"/>
      <c r="E1076" s="1"/>
      <c r="F1076" s="1"/>
      <c r="G1076" s="1"/>
      <c r="H1076" s="233"/>
    </row>
    <row r="1077" spans="1:8" ht="23.25">
      <c r="A1077" s="15"/>
      <c r="B1077" s="304" t="s">
        <v>69</v>
      </c>
      <c r="C1077" s="1"/>
      <c r="D1077" s="1"/>
      <c r="E1077" s="1"/>
      <c r="F1077" s="1"/>
      <c r="G1077" s="1"/>
      <c r="H1077" s="233"/>
    </row>
    <row r="1078" spans="1:8">
      <c r="A1078" s="15"/>
      <c r="B1078" s="304" t="s">
        <v>70</v>
      </c>
      <c r="C1078" s="1"/>
      <c r="D1078" s="1"/>
      <c r="E1078" s="1"/>
      <c r="F1078" s="1"/>
      <c r="G1078" s="1"/>
      <c r="H1078" s="233"/>
    </row>
    <row r="1079" spans="1:8">
      <c r="A1079" s="15"/>
      <c r="B1079" s="304" t="s">
        <v>71</v>
      </c>
      <c r="C1079" s="1"/>
      <c r="D1079" s="1"/>
      <c r="E1079" s="1"/>
      <c r="F1079" s="1"/>
      <c r="G1079" s="1"/>
      <c r="H1079" s="233"/>
    </row>
    <row r="1080" spans="1:8">
      <c r="A1080" s="15"/>
      <c r="B1080" s="304" t="s">
        <v>72</v>
      </c>
      <c r="C1080" s="1"/>
      <c r="D1080" s="1"/>
      <c r="E1080" s="1"/>
      <c r="F1080" s="1"/>
      <c r="G1080" s="1"/>
      <c r="H1080" s="233"/>
    </row>
    <row r="1081" spans="1:8">
      <c r="A1081" s="15"/>
      <c r="B1081" s="304" t="s">
        <v>73</v>
      </c>
      <c r="C1081" s="1"/>
      <c r="D1081" s="1"/>
      <c r="E1081" s="1"/>
      <c r="F1081" s="1"/>
      <c r="G1081" s="1"/>
      <c r="H1081" s="233"/>
    </row>
    <row r="1082" spans="1:8">
      <c r="A1082" s="15"/>
      <c r="B1082" s="304" t="s">
        <v>74</v>
      </c>
      <c r="C1082" s="1"/>
      <c r="D1082" s="1"/>
      <c r="E1082" s="1"/>
      <c r="F1082" s="1"/>
      <c r="G1082" s="1"/>
      <c r="H1082" s="233"/>
    </row>
    <row r="1083" spans="1:8" ht="23.25">
      <c r="A1083" s="15"/>
      <c r="B1083" s="304" t="s">
        <v>75</v>
      </c>
      <c r="C1083" s="1"/>
      <c r="D1083" s="1"/>
      <c r="E1083" s="1"/>
      <c r="F1083" s="1"/>
      <c r="G1083" s="1"/>
      <c r="H1083" s="233"/>
    </row>
    <row r="1084" spans="1:8">
      <c r="A1084" s="15"/>
      <c r="B1084" s="302" t="s">
        <v>76</v>
      </c>
      <c r="C1084" s="1"/>
      <c r="D1084" s="1"/>
      <c r="E1084" s="1"/>
      <c r="F1084" s="1"/>
      <c r="G1084" s="1"/>
      <c r="H1084" s="233"/>
    </row>
    <row r="1085" spans="1:8">
      <c r="A1085" s="15"/>
      <c r="B1085" s="303" t="s">
        <v>77</v>
      </c>
      <c r="C1085" s="1"/>
      <c r="D1085" s="1"/>
      <c r="E1085" s="1"/>
      <c r="F1085" s="1"/>
      <c r="G1085" s="1"/>
      <c r="H1085" s="233"/>
    </row>
    <row r="1086" spans="1:8">
      <c r="A1086" s="15"/>
      <c r="B1086" s="304" t="s">
        <v>78</v>
      </c>
      <c r="C1086" s="1"/>
      <c r="D1086" s="1"/>
      <c r="E1086" s="1"/>
      <c r="F1086" s="1"/>
      <c r="G1086" s="1"/>
      <c r="H1086" s="233"/>
    </row>
    <row r="1087" spans="1:8">
      <c r="A1087" s="15"/>
      <c r="B1087" s="304" t="s">
        <v>79</v>
      </c>
      <c r="C1087" s="1"/>
      <c r="D1087" s="1"/>
      <c r="E1087" s="1"/>
      <c r="F1087" s="1"/>
      <c r="G1087" s="1"/>
      <c r="H1087" s="233"/>
    </row>
    <row r="1088" spans="1:8">
      <c r="A1088" s="15"/>
      <c r="B1088" s="304" t="s">
        <v>80</v>
      </c>
      <c r="C1088" s="1"/>
      <c r="D1088" s="1"/>
      <c r="E1088" s="1"/>
      <c r="F1088" s="1"/>
      <c r="G1088" s="1"/>
      <c r="H1088" s="233"/>
    </row>
    <row r="1089" spans="1:8">
      <c r="A1089" s="15"/>
      <c r="B1089" s="304" t="s">
        <v>81</v>
      </c>
      <c r="C1089" s="1"/>
      <c r="D1089" s="1"/>
      <c r="E1089" s="1"/>
      <c r="F1089" s="1"/>
      <c r="G1089" s="1"/>
      <c r="H1089" s="233"/>
    </row>
    <row r="1090" spans="1:8">
      <c r="A1090" s="15"/>
      <c r="B1090" s="303" t="s">
        <v>82</v>
      </c>
      <c r="C1090" s="1"/>
      <c r="D1090" s="1"/>
      <c r="E1090" s="1"/>
      <c r="F1090" s="1"/>
      <c r="G1090" s="1"/>
      <c r="H1090" s="233"/>
    </row>
    <row r="1091" spans="1:8" ht="23.25">
      <c r="A1091" s="15"/>
      <c r="B1091" s="303" t="s">
        <v>83</v>
      </c>
      <c r="C1091" s="1"/>
      <c r="D1091" s="1"/>
      <c r="E1091" s="1"/>
      <c r="F1091" s="1"/>
      <c r="G1091" s="1"/>
      <c r="H1091" s="233"/>
    </row>
    <row r="1092" spans="1:8">
      <c r="A1092" s="15"/>
      <c r="B1092" s="302" t="s">
        <v>84</v>
      </c>
      <c r="C1092" s="1"/>
      <c r="D1092" s="1"/>
      <c r="E1092" s="1"/>
      <c r="F1092" s="1"/>
      <c r="G1092" s="1"/>
      <c r="H1092" s="233"/>
    </row>
    <row r="1093" spans="1:8">
      <c r="A1093" s="15"/>
      <c r="B1093" s="302" t="s">
        <v>85</v>
      </c>
      <c r="C1093" s="1"/>
      <c r="D1093" s="1"/>
      <c r="E1093" s="1"/>
      <c r="F1093" s="1"/>
      <c r="G1093" s="1"/>
      <c r="H1093" s="233"/>
    </row>
    <row r="1094" spans="1:8">
      <c r="A1094" s="15"/>
      <c r="B1094" s="303" t="s">
        <v>86</v>
      </c>
      <c r="C1094" s="1"/>
      <c r="D1094" s="1"/>
      <c r="E1094" s="1"/>
      <c r="F1094" s="1"/>
      <c r="G1094" s="1"/>
      <c r="H1094" s="233"/>
    </row>
    <row r="1095" spans="1:8">
      <c r="A1095" s="15"/>
      <c r="B1095" s="304" t="s">
        <v>87</v>
      </c>
      <c r="C1095" s="1"/>
      <c r="D1095" s="1"/>
      <c r="E1095" s="1"/>
      <c r="F1095" s="1"/>
      <c r="G1095" s="1"/>
      <c r="H1095" s="233"/>
    </row>
    <row r="1096" spans="1:8">
      <c r="A1096" s="15"/>
      <c r="B1096" s="304" t="s">
        <v>88</v>
      </c>
      <c r="C1096" s="1"/>
      <c r="D1096" s="1"/>
      <c r="E1096" s="1"/>
      <c r="F1096" s="1"/>
      <c r="G1096" s="1"/>
      <c r="H1096" s="233"/>
    </row>
    <row r="1097" spans="1:8">
      <c r="A1097" s="15"/>
      <c r="B1097" s="303" t="s">
        <v>89</v>
      </c>
      <c r="C1097" s="1"/>
      <c r="D1097" s="1"/>
      <c r="E1097" s="1"/>
      <c r="F1097" s="1"/>
      <c r="G1097" s="1"/>
      <c r="H1097" s="233"/>
    </row>
    <row r="1098" spans="1:8">
      <c r="A1098" s="15"/>
      <c r="B1098" s="304" t="s">
        <v>87</v>
      </c>
      <c r="C1098" s="1"/>
      <c r="D1098" s="1"/>
      <c r="E1098" s="1"/>
      <c r="F1098" s="1"/>
      <c r="G1098" s="1"/>
      <c r="H1098" s="233"/>
    </row>
    <row r="1099" spans="1:8">
      <c r="A1099" s="15"/>
      <c r="B1099" s="304" t="s">
        <v>88</v>
      </c>
      <c r="C1099" s="1"/>
      <c r="D1099" s="1"/>
      <c r="E1099" s="1"/>
      <c r="F1099" s="1"/>
      <c r="G1099" s="1"/>
      <c r="H1099" s="233"/>
    </row>
    <row r="1100" spans="1:8">
      <c r="A1100" s="15"/>
      <c r="B1100" s="303" t="s">
        <v>90</v>
      </c>
      <c r="C1100" s="1"/>
      <c r="D1100" s="1"/>
      <c r="E1100" s="1"/>
      <c r="F1100" s="1"/>
      <c r="G1100" s="1"/>
      <c r="H1100" s="233"/>
    </row>
    <row r="1101" spans="1:8">
      <c r="A1101" s="15"/>
      <c r="B1101" s="304" t="s">
        <v>87</v>
      </c>
      <c r="C1101" s="1"/>
      <c r="D1101" s="1"/>
      <c r="E1101" s="1"/>
      <c r="F1101" s="1"/>
      <c r="G1101" s="1"/>
      <c r="H1101" s="233"/>
    </row>
    <row r="1102" spans="1:8">
      <c r="A1102" s="15"/>
      <c r="B1102" s="304" t="s">
        <v>88</v>
      </c>
      <c r="C1102" s="1"/>
      <c r="D1102" s="1"/>
      <c r="E1102" s="1"/>
      <c r="F1102" s="1"/>
      <c r="G1102" s="1"/>
      <c r="H1102" s="233"/>
    </row>
    <row r="1103" spans="1:8">
      <c r="A1103" s="15"/>
      <c r="B1103" s="302" t="s">
        <v>91</v>
      </c>
      <c r="C1103" s="1"/>
      <c r="D1103" s="1"/>
      <c r="E1103" s="1"/>
      <c r="F1103" s="1"/>
      <c r="G1103" s="1"/>
      <c r="H1103" s="233"/>
    </row>
    <row r="1104" spans="1:8">
      <c r="A1104" s="15"/>
      <c r="B1104" s="303" t="s">
        <v>92</v>
      </c>
      <c r="C1104" s="1"/>
      <c r="D1104" s="1"/>
      <c r="E1104" s="1"/>
      <c r="F1104" s="1"/>
      <c r="G1104" s="1"/>
      <c r="H1104" s="233"/>
    </row>
    <row r="1105" spans="1:8">
      <c r="A1105" s="15"/>
      <c r="B1105" s="304" t="s">
        <v>93</v>
      </c>
      <c r="C1105" s="1"/>
      <c r="D1105" s="1"/>
      <c r="E1105" s="1"/>
      <c r="F1105" s="1"/>
      <c r="G1105" s="1"/>
      <c r="H1105" s="233"/>
    </row>
    <row r="1106" spans="1:8">
      <c r="A1106" s="15"/>
      <c r="B1106" s="304" t="s">
        <v>94</v>
      </c>
      <c r="C1106" s="1"/>
      <c r="D1106" s="1"/>
      <c r="E1106" s="1"/>
      <c r="F1106" s="1"/>
      <c r="G1106" s="1"/>
      <c r="H1106" s="233"/>
    </row>
    <row r="1107" spans="1:8">
      <c r="A1107" s="15"/>
      <c r="B1107" s="303" t="s">
        <v>95</v>
      </c>
      <c r="C1107" s="1"/>
      <c r="D1107" s="1"/>
      <c r="E1107" s="1"/>
      <c r="F1107" s="1"/>
      <c r="G1107" s="1"/>
      <c r="H1107" s="233"/>
    </row>
    <row r="1108" spans="1:8">
      <c r="A1108" s="15"/>
      <c r="B1108" s="304" t="s">
        <v>93</v>
      </c>
      <c r="C1108" s="1"/>
      <c r="D1108" s="1"/>
      <c r="E1108" s="1"/>
      <c r="F1108" s="1"/>
      <c r="G1108" s="1"/>
      <c r="H1108" s="233"/>
    </row>
    <row r="1109" spans="1:8">
      <c r="A1109" s="15"/>
      <c r="B1109" s="304" t="s">
        <v>94</v>
      </c>
      <c r="C1109" s="1"/>
      <c r="D1109" s="1"/>
      <c r="E1109" s="1"/>
      <c r="F1109" s="1"/>
      <c r="G1109" s="1"/>
      <c r="H1109" s="233"/>
    </row>
    <row r="1110" spans="1:8">
      <c r="A1110" s="15"/>
      <c r="B1110" s="303" t="s">
        <v>96</v>
      </c>
      <c r="C1110" s="1"/>
      <c r="D1110" s="1"/>
      <c r="E1110" s="1"/>
      <c r="F1110" s="1"/>
      <c r="G1110" s="1"/>
      <c r="H1110" s="233"/>
    </row>
    <row r="1111" spans="1:8">
      <c r="A1111" s="15"/>
      <c r="B1111" s="304" t="s">
        <v>93</v>
      </c>
      <c r="C1111" s="1"/>
      <c r="D1111" s="1"/>
      <c r="E1111" s="1"/>
      <c r="F1111" s="1"/>
      <c r="G1111" s="1"/>
      <c r="H1111" s="233"/>
    </row>
    <row r="1112" spans="1:8">
      <c r="A1112" s="15"/>
      <c r="B1112" s="304" t="s">
        <v>94</v>
      </c>
      <c r="C1112" s="1"/>
      <c r="D1112" s="1"/>
      <c r="E1112" s="1"/>
      <c r="F1112" s="1"/>
      <c r="G1112" s="1"/>
      <c r="H1112" s="233"/>
    </row>
    <row r="1113" spans="1:8">
      <c r="A1113" s="15"/>
      <c r="B1113" s="302" t="s">
        <v>97</v>
      </c>
      <c r="C1113" s="1"/>
      <c r="D1113" s="1"/>
      <c r="E1113" s="1"/>
      <c r="F1113" s="1"/>
      <c r="G1113" s="1"/>
      <c r="H1113" s="233"/>
    </row>
    <row r="1114" spans="1:8">
      <c r="A1114" s="15"/>
      <c r="B1114" s="303" t="s">
        <v>98</v>
      </c>
      <c r="C1114" s="1"/>
      <c r="D1114" s="1"/>
      <c r="E1114" s="1"/>
      <c r="F1114" s="1"/>
      <c r="G1114" s="1"/>
      <c r="H1114" s="233"/>
    </row>
    <row r="1115" spans="1:8">
      <c r="A1115" s="15"/>
      <c r="B1115" s="303" t="s">
        <v>99</v>
      </c>
      <c r="C1115" s="1"/>
      <c r="D1115" s="1"/>
      <c r="E1115" s="1"/>
      <c r="F1115" s="1"/>
      <c r="G1115" s="1"/>
      <c r="H1115" s="233"/>
    </row>
    <row r="1116" spans="1:8">
      <c r="A1116" s="15"/>
      <c r="B1116" s="304" t="s">
        <v>100</v>
      </c>
      <c r="C1116" s="1"/>
      <c r="D1116" s="1"/>
      <c r="E1116" s="1"/>
      <c r="F1116" s="1"/>
      <c r="G1116" s="1"/>
      <c r="H1116" s="233"/>
    </row>
    <row r="1117" spans="1:8" ht="23.25">
      <c r="A1117" s="15"/>
      <c r="B1117" s="305" t="s">
        <v>101</v>
      </c>
      <c r="C1117" s="1"/>
      <c r="D1117" s="1"/>
      <c r="E1117" s="1"/>
      <c r="F1117" s="1"/>
      <c r="G1117" s="1"/>
      <c r="H1117" s="233"/>
    </row>
    <row r="1118" spans="1:8">
      <c r="A1118" s="15"/>
      <c r="B1118" s="305" t="s">
        <v>102</v>
      </c>
      <c r="C1118" s="1"/>
      <c r="D1118" s="1"/>
      <c r="E1118" s="1"/>
      <c r="F1118" s="1"/>
      <c r="G1118" s="1"/>
      <c r="H1118" s="233"/>
    </row>
    <row r="1119" spans="1:8">
      <c r="A1119" s="15"/>
      <c r="B1119" s="305" t="s">
        <v>103</v>
      </c>
      <c r="C1119" s="1"/>
      <c r="D1119" s="1"/>
      <c r="E1119" s="1"/>
      <c r="F1119" s="1"/>
      <c r="G1119" s="1"/>
      <c r="H1119" s="233"/>
    </row>
    <row r="1120" spans="1:8">
      <c r="A1120" s="15"/>
      <c r="B1120" s="305" t="s">
        <v>104</v>
      </c>
      <c r="C1120" s="1"/>
      <c r="D1120" s="1"/>
      <c r="E1120" s="1"/>
      <c r="F1120" s="1"/>
      <c r="G1120" s="1"/>
      <c r="H1120" s="233"/>
    </row>
    <row r="1121" spans="1:8">
      <c r="A1121" s="15"/>
      <c r="B1121" s="305" t="s">
        <v>105</v>
      </c>
      <c r="C1121" s="1"/>
      <c r="D1121" s="1"/>
      <c r="E1121" s="1"/>
      <c r="F1121" s="1"/>
      <c r="G1121" s="1"/>
      <c r="H1121" s="233"/>
    </row>
    <row r="1122" spans="1:8">
      <c r="A1122" s="15"/>
      <c r="B1122" s="305" t="s">
        <v>106</v>
      </c>
      <c r="C1122" s="1"/>
      <c r="D1122" s="1"/>
      <c r="E1122" s="1"/>
      <c r="F1122" s="1"/>
      <c r="G1122" s="1"/>
      <c r="H1122" s="233"/>
    </row>
    <row r="1123" spans="1:8">
      <c r="A1123" s="15"/>
      <c r="B1123" s="305" t="s">
        <v>107</v>
      </c>
      <c r="C1123" s="1"/>
      <c r="D1123" s="1"/>
      <c r="E1123" s="1"/>
      <c r="F1123" s="1"/>
      <c r="G1123" s="1"/>
      <c r="H1123" s="233"/>
    </row>
    <row r="1124" spans="1:8">
      <c r="A1124" s="15"/>
      <c r="B1124" s="305" t="s">
        <v>108</v>
      </c>
      <c r="C1124" s="1"/>
      <c r="D1124" s="1"/>
      <c r="E1124" s="1"/>
      <c r="F1124" s="1"/>
      <c r="G1124" s="1"/>
      <c r="H1124" s="233"/>
    </row>
    <row r="1125" spans="1:8">
      <c r="A1125" s="15"/>
      <c r="B1125" s="305" t="s">
        <v>109</v>
      </c>
      <c r="C1125" s="1"/>
      <c r="D1125" s="1"/>
      <c r="E1125" s="1"/>
      <c r="F1125" s="1"/>
      <c r="G1125" s="1"/>
      <c r="H1125" s="233"/>
    </row>
    <row r="1126" spans="1:8">
      <c r="A1126" s="15"/>
      <c r="B1126" s="305" t="s">
        <v>110</v>
      </c>
      <c r="C1126" s="1"/>
      <c r="D1126" s="1"/>
      <c r="E1126" s="1"/>
      <c r="F1126" s="1"/>
      <c r="G1126" s="1"/>
      <c r="H1126" s="233"/>
    </row>
    <row r="1127" spans="1:8">
      <c r="A1127" s="15"/>
      <c r="B1127" s="305" t="s">
        <v>111</v>
      </c>
      <c r="C1127" s="1"/>
      <c r="D1127" s="1"/>
      <c r="E1127" s="1"/>
      <c r="F1127" s="1"/>
      <c r="G1127" s="1"/>
      <c r="H1127" s="233"/>
    </row>
    <row r="1128" spans="1:8">
      <c r="A1128" s="15"/>
      <c r="B1128" s="305" t="s">
        <v>112</v>
      </c>
      <c r="C1128" s="1"/>
      <c r="D1128" s="1"/>
      <c r="E1128" s="1"/>
      <c r="F1128" s="1"/>
      <c r="G1128" s="1"/>
      <c r="H1128" s="233"/>
    </row>
    <row r="1129" spans="1:8">
      <c r="A1129" s="15"/>
      <c r="B1129" s="305" t="s">
        <v>113</v>
      </c>
      <c r="C1129" s="1"/>
      <c r="D1129" s="1"/>
      <c r="E1129" s="1"/>
      <c r="F1129" s="1"/>
      <c r="G1129" s="1"/>
      <c r="H1129" s="233"/>
    </row>
    <row r="1130" spans="1:8">
      <c r="A1130" s="15"/>
      <c r="B1130" s="305" t="s">
        <v>114</v>
      </c>
      <c r="C1130" s="1"/>
      <c r="D1130" s="1"/>
      <c r="E1130" s="1"/>
      <c r="F1130" s="1"/>
      <c r="G1130" s="1"/>
      <c r="H1130" s="233"/>
    </row>
    <row r="1131" spans="1:8" ht="23.25">
      <c r="A1131" s="15"/>
      <c r="B1131" s="305" t="s">
        <v>115</v>
      </c>
      <c r="C1131" s="1"/>
      <c r="D1131" s="1"/>
      <c r="E1131" s="1"/>
      <c r="F1131" s="1"/>
      <c r="G1131" s="1"/>
      <c r="H1131" s="233"/>
    </row>
    <row r="1132" spans="1:8">
      <c r="A1132" s="15"/>
      <c r="B1132" s="305" t="s">
        <v>116</v>
      </c>
      <c r="C1132" s="1"/>
      <c r="D1132" s="1"/>
      <c r="E1132" s="1"/>
      <c r="F1132" s="1"/>
      <c r="G1132" s="1"/>
      <c r="H1132" s="233"/>
    </row>
    <row r="1133" spans="1:8">
      <c r="A1133" s="15"/>
      <c r="B1133" s="305" t="s">
        <v>117</v>
      </c>
      <c r="C1133" s="1"/>
      <c r="D1133" s="1"/>
      <c r="E1133" s="1"/>
      <c r="F1133" s="1"/>
      <c r="G1133" s="1"/>
      <c r="H1133" s="233"/>
    </row>
    <row r="1134" spans="1:8">
      <c r="A1134" s="15"/>
      <c r="B1134" s="305" t="s">
        <v>118</v>
      </c>
      <c r="C1134" s="1"/>
      <c r="D1134" s="1"/>
      <c r="E1134" s="1"/>
      <c r="F1134" s="1"/>
      <c r="G1134" s="1"/>
      <c r="H1134" s="233"/>
    </row>
    <row r="1135" spans="1:8">
      <c r="A1135" s="15"/>
      <c r="B1135" s="306" t="s">
        <v>119</v>
      </c>
      <c r="C1135" s="1"/>
      <c r="D1135" s="1"/>
      <c r="E1135" s="1"/>
      <c r="F1135" s="1"/>
      <c r="G1135" s="1"/>
      <c r="H1135" s="233"/>
    </row>
    <row r="1136" spans="1:8">
      <c r="A1136" s="15"/>
      <c r="B1136" s="307" t="s">
        <v>220</v>
      </c>
      <c r="C1136" s="10"/>
      <c r="D1136" s="10"/>
      <c r="E1136" s="10"/>
      <c r="F1136" s="10"/>
      <c r="G1136" s="10"/>
      <c r="H1136" s="233"/>
    </row>
    <row r="1137" spans="1:8" s="324" customFormat="1">
      <c r="A1137" s="15"/>
      <c r="B1137" s="302" t="s">
        <v>131</v>
      </c>
      <c r="C1137" s="323"/>
      <c r="D1137" s="10"/>
      <c r="E1137" s="10"/>
      <c r="F1137" s="10"/>
      <c r="G1137" s="10"/>
      <c r="H1137" s="233"/>
    </row>
    <row r="1138" spans="1:8" s="324" customFormat="1">
      <c r="A1138" s="15"/>
      <c r="B1138" s="303" t="s">
        <v>132</v>
      </c>
      <c r="C1138" s="323"/>
      <c r="D1138" s="10"/>
      <c r="E1138" s="10"/>
      <c r="F1138" s="10"/>
      <c r="G1138" s="10"/>
      <c r="H1138" s="233"/>
    </row>
    <row r="1139" spans="1:8" s="324" customFormat="1">
      <c r="A1139" s="15"/>
      <c r="B1139" s="304" t="s">
        <v>133</v>
      </c>
      <c r="C1139" s="323"/>
      <c r="D1139" s="10"/>
      <c r="E1139" s="10"/>
      <c r="F1139" s="10"/>
      <c r="G1139" s="10"/>
      <c r="H1139" s="233"/>
    </row>
    <row r="1140" spans="1:8" s="324" customFormat="1">
      <c r="A1140" s="15"/>
      <c r="B1140" s="304" t="s">
        <v>134</v>
      </c>
      <c r="C1140" s="323"/>
      <c r="D1140" s="10"/>
      <c r="E1140" s="10"/>
      <c r="F1140" s="10"/>
      <c r="G1140" s="10"/>
      <c r="H1140" s="233"/>
    </row>
    <row r="1141" spans="1:8" s="324" customFormat="1">
      <c r="A1141" s="15"/>
      <c r="B1141" s="304" t="s">
        <v>135</v>
      </c>
      <c r="C1141" s="323"/>
      <c r="D1141" s="10"/>
      <c r="E1141" s="10"/>
      <c r="F1141" s="10"/>
      <c r="G1141" s="10"/>
      <c r="H1141" s="233"/>
    </row>
    <row r="1142" spans="1:8" s="324" customFormat="1">
      <c r="A1142" s="15"/>
      <c r="B1142" s="304" t="s">
        <v>136</v>
      </c>
      <c r="C1142" s="323"/>
      <c r="D1142" s="10"/>
      <c r="E1142" s="10"/>
      <c r="F1142" s="10"/>
      <c r="G1142" s="10"/>
      <c r="H1142" s="233"/>
    </row>
    <row r="1143" spans="1:8" s="324" customFormat="1">
      <c r="A1143" s="15"/>
      <c r="B1143" s="304" t="s">
        <v>137</v>
      </c>
      <c r="C1143" s="323"/>
      <c r="D1143" s="10"/>
      <c r="E1143" s="10"/>
      <c r="F1143" s="10"/>
      <c r="G1143" s="10"/>
      <c r="H1143" s="233"/>
    </row>
    <row r="1144" spans="1:8" s="324" customFormat="1">
      <c r="A1144" s="15"/>
      <c r="B1144" s="304" t="s">
        <v>138</v>
      </c>
      <c r="C1144" s="323"/>
      <c r="D1144" s="10"/>
      <c r="E1144" s="10"/>
      <c r="F1144" s="10"/>
      <c r="G1144" s="10"/>
      <c r="H1144" s="233"/>
    </row>
    <row r="1145" spans="1:8" s="324" customFormat="1">
      <c r="A1145" s="15"/>
      <c r="B1145" s="304" t="s">
        <v>139</v>
      </c>
      <c r="C1145" s="323"/>
      <c r="D1145" s="10"/>
      <c r="E1145" s="10"/>
      <c r="F1145" s="10"/>
      <c r="G1145" s="10"/>
      <c r="H1145" s="233"/>
    </row>
    <row r="1146" spans="1:8" s="324" customFormat="1">
      <c r="A1146" s="15"/>
      <c r="B1146" s="304" t="s">
        <v>140</v>
      </c>
      <c r="C1146" s="323"/>
      <c r="D1146" s="10"/>
      <c r="E1146" s="10"/>
      <c r="F1146" s="10"/>
      <c r="G1146" s="10"/>
      <c r="H1146" s="233"/>
    </row>
    <row r="1147" spans="1:8" s="324" customFormat="1">
      <c r="A1147" s="15"/>
      <c r="B1147" s="304" t="s">
        <v>141</v>
      </c>
      <c r="C1147" s="323"/>
      <c r="D1147" s="10"/>
      <c r="E1147" s="10"/>
      <c r="F1147" s="10"/>
      <c r="G1147" s="10"/>
      <c r="H1147" s="233"/>
    </row>
    <row r="1148" spans="1:8" s="324" customFormat="1">
      <c r="A1148" s="15"/>
      <c r="B1148" s="304" t="s">
        <v>142</v>
      </c>
      <c r="C1148" s="323"/>
      <c r="D1148" s="10"/>
      <c r="E1148" s="10"/>
      <c r="F1148" s="10"/>
      <c r="G1148" s="10"/>
      <c r="H1148" s="233"/>
    </row>
    <row r="1149" spans="1:8" s="324" customFormat="1">
      <c r="A1149" s="15"/>
      <c r="B1149" s="304" t="s">
        <v>143</v>
      </c>
      <c r="C1149" s="323"/>
      <c r="D1149" s="10"/>
      <c r="E1149" s="10"/>
      <c r="F1149" s="10"/>
      <c r="G1149" s="10"/>
      <c r="H1149" s="233"/>
    </row>
    <row r="1150" spans="1:8" s="324" customFormat="1">
      <c r="A1150" s="15"/>
      <c r="B1150" s="303" t="s">
        <v>144</v>
      </c>
      <c r="C1150" s="323"/>
      <c r="D1150" s="10"/>
      <c r="E1150" s="10"/>
      <c r="F1150" s="10"/>
      <c r="G1150" s="10"/>
      <c r="H1150" s="233"/>
    </row>
    <row r="1151" spans="1:8" s="324" customFormat="1">
      <c r="A1151" s="15"/>
      <c r="B1151" s="304" t="s">
        <v>145</v>
      </c>
      <c r="C1151" s="323"/>
      <c r="D1151" s="10"/>
      <c r="E1151" s="10"/>
      <c r="F1151" s="10"/>
      <c r="G1151" s="10"/>
      <c r="H1151" s="233"/>
    </row>
    <row r="1152" spans="1:8" s="324" customFormat="1">
      <c r="A1152" s="15"/>
      <c r="B1152" s="305" t="s">
        <v>146</v>
      </c>
      <c r="C1152" s="323"/>
      <c r="D1152" s="10"/>
      <c r="E1152" s="10"/>
      <c r="F1152" s="10"/>
      <c r="G1152" s="10"/>
      <c r="H1152" s="233"/>
    </row>
    <row r="1153" spans="1:8" s="324" customFormat="1">
      <c r="A1153" s="15"/>
      <c r="B1153" s="325" t="s">
        <v>628</v>
      </c>
      <c r="C1153" s="323"/>
      <c r="D1153" s="10"/>
      <c r="E1153" s="10"/>
      <c r="F1153" s="10"/>
      <c r="G1153" s="10"/>
      <c r="H1153" s="233"/>
    </row>
    <row r="1154" spans="1:8" s="324" customFormat="1">
      <c r="A1154" s="15"/>
      <c r="B1154" s="325" t="s">
        <v>629</v>
      </c>
      <c r="C1154" s="323"/>
      <c r="D1154" s="10"/>
      <c r="E1154" s="10"/>
      <c r="F1154" s="10"/>
      <c r="G1154" s="10"/>
      <c r="H1154" s="233"/>
    </row>
    <row r="1155" spans="1:8" s="324" customFormat="1">
      <c r="A1155" s="15"/>
      <c r="B1155" s="305" t="s">
        <v>147</v>
      </c>
      <c r="C1155" s="323"/>
      <c r="D1155" s="10"/>
      <c r="E1155" s="10"/>
      <c r="F1155" s="10"/>
      <c r="G1155" s="10"/>
      <c r="H1155" s="233"/>
    </row>
    <row r="1156" spans="1:8" s="324" customFormat="1">
      <c r="A1156" s="15"/>
      <c r="B1156" s="325" t="s">
        <v>630</v>
      </c>
      <c r="C1156" s="323"/>
      <c r="D1156" s="10"/>
      <c r="E1156" s="10"/>
      <c r="F1156" s="10"/>
      <c r="G1156" s="10"/>
      <c r="H1156" s="233"/>
    </row>
    <row r="1157" spans="1:8" s="324" customFormat="1">
      <c r="A1157" s="15"/>
      <c r="B1157" s="325" t="s">
        <v>631</v>
      </c>
      <c r="C1157" s="323"/>
      <c r="D1157" s="10"/>
      <c r="E1157" s="10"/>
      <c r="F1157" s="10"/>
      <c r="G1157" s="10"/>
      <c r="H1157" s="233"/>
    </row>
    <row r="1158" spans="1:8" s="324" customFormat="1">
      <c r="A1158" s="15"/>
      <c r="B1158" s="305" t="s">
        <v>148</v>
      </c>
      <c r="C1158" s="323"/>
      <c r="D1158" s="10"/>
      <c r="E1158" s="10"/>
      <c r="F1158" s="10"/>
      <c r="G1158" s="10"/>
      <c r="H1158" s="233"/>
    </row>
    <row r="1159" spans="1:8" s="324" customFormat="1">
      <c r="A1159" s="15"/>
      <c r="B1159" s="325" t="s">
        <v>632</v>
      </c>
      <c r="C1159" s="323"/>
      <c r="D1159" s="10"/>
      <c r="E1159" s="10"/>
      <c r="F1159" s="10"/>
      <c r="G1159" s="10"/>
      <c r="H1159" s="233"/>
    </row>
    <row r="1160" spans="1:8" s="324" customFormat="1">
      <c r="A1160" s="15"/>
      <c r="B1160" s="325" t="s">
        <v>633</v>
      </c>
      <c r="C1160" s="323"/>
      <c r="D1160" s="10"/>
      <c r="E1160" s="10"/>
      <c r="F1160" s="10"/>
      <c r="G1160" s="10"/>
      <c r="H1160" s="233"/>
    </row>
    <row r="1161" spans="1:8" s="324" customFormat="1">
      <c r="A1161" s="15"/>
      <c r="B1161" s="305" t="s">
        <v>149</v>
      </c>
      <c r="C1161" s="323"/>
      <c r="D1161" s="10"/>
      <c r="E1161" s="10"/>
      <c r="F1161" s="10"/>
      <c r="G1161" s="10"/>
      <c r="H1161" s="233"/>
    </row>
    <row r="1162" spans="1:8" s="324" customFormat="1" ht="23.25">
      <c r="A1162" s="15"/>
      <c r="B1162" s="325" t="s">
        <v>634</v>
      </c>
      <c r="C1162" s="323"/>
      <c r="D1162" s="10"/>
      <c r="E1162" s="10"/>
      <c r="F1162" s="10"/>
      <c r="G1162" s="10"/>
      <c r="H1162" s="233"/>
    </row>
    <row r="1163" spans="1:8" s="324" customFormat="1" ht="23.25">
      <c r="A1163" s="15"/>
      <c r="B1163" s="325" t="s">
        <v>635</v>
      </c>
      <c r="C1163" s="323"/>
      <c r="D1163" s="10"/>
      <c r="E1163" s="10"/>
      <c r="F1163" s="10"/>
      <c r="G1163" s="10"/>
      <c r="H1163" s="233"/>
    </row>
    <row r="1164" spans="1:8" s="324" customFormat="1">
      <c r="A1164" s="15"/>
      <c r="B1164" s="305" t="s">
        <v>150</v>
      </c>
      <c r="C1164" s="323"/>
      <c r="D1164" s="10"/>
      <c r="E1164" s="10"/>
      <c r="F1164" s="10"/>
      <c r="G1164" s="10"/>
      <c r="H1164" s="233"/>
    </row>
    <row r="1165" spans="1:8" s="324" customFormat="1">
      <c r="A1165" s="15"/>
      <c r="B1165" s="325" t="s">
        <v>636</v>
      </c>
      <c r="C1165" s="323"/>
      <c r="D1165" s="10"/>
      <c r="E1165" s="10"/>
      <c r="F1165" s="10"/>
      <c r="G1165" s="10"/>
      <c r="H1165" s="233"/>
    </row>
    <row r="1166" spans="1:8" s="324" customFormat="1">
      <c r="A1166" s="15"/>
      <c r="B1166" s="325" t="s">
        <v>637</v>
      </c>
      <c r="C1166" s="323"/>
      <c r="D1166" s="10"/>
      <c r="E1166" s="10"/>
      <c r="F1166" s="10"/>
      <c r="G1166" s="10"/>
      <c r="H1166" s="233"/>
    </row>
    <row r="1167" spans="1:8" s="324" customFormat="1">
      <c r="A1167" s="15"/>
      <c r="B1167" s="305" t="s">
        <v>151</v>
      </c>
      <c r="C1167" s="323"/>
      <c r="D1167" s="10"/>
      <c r="E1167" s="10"/>
      <c r="F1167" s="10"/>
      <c r="G1167" s="10"/>
      <c r="H1167" s="233"/>
    </row>
    <row r="1168" spans="1:8" s="324" customFormat="1">
      <c r="A1168" s="15"/>
      <c r="B1168" s="304" t="s">
        <v>152</v>
      </c>
      <c r="C1168" s="323"/>
      <c r="D1168" s="10"/>
      <c r="E1168" s="10"/>
      <c r="F1168" s="10"/>
      <c r="G1168" s="10"/>
      <c r="H1168" s="233"/>
    </row>
    <row r="1169" spans="1:8" s="324" customFormat="1">
      <c r="A1169" s="15"/>
      <c r="B1169" s="305" t="s">
        <v>638</v>
      </c>
      <c r="C1169" s="323"/>
      <c r="D1169" s="10"/>
      <c r="E1169" s="10"/>
      <c r="F1169" s="10"/>
      <c r="G1169" s="10"/>
      <c r="H1169" s="233"/>
    </row>
    <row r="1170" spans="1:8" s="324" customFormat="1">
      <c r="A1170" s="15"/>
      <c r="B1170" s="325" t="s">
        <v>639</v>
      </c>
      <c r="C1170" s="323"/>
      <c r="D1170" s="10"/>
      <c r="E1170" s="10"/>
      <c r="F1170" s="10"/>
      <c r="G1170" s="10"/>
      <c r="H1170" s="233"/>
    </row>
    <row r="1171" spans="1:8" s="324" customFormat="1">
      <c r="A1171" s="15"/>
      <c r="B1171" s="325" t="s">
        <v>640</v>
      </c>
      <c r="C1171" s="323"/>
      <c r="D1171" s="10"/>
      <c r="E1171" s="10"/>
      <c r="F1171" s="10"/>
      <c r="G1171" s="10"/>
      <c r="H1171" s="233"/>
    </row>
    <row r="1172" spans="1:8" s="324" customFormat="1">
      <c r="A1172" s="15"/>
      <c r="B1172" s="325" t="s">
        <v>641</v>
      </c>
      <c r="C1172" s="323"/>
      <c r="D1172" s="10"/>
      <c r="E1172" s="10"/>
      <c r="F1172" s="10"/>
      <c r="G1172" s="10"/>
      <c r="H1172" s="233"/>
    </row>
    <row r="1173" spans="1:8" s="324" customFormat="1">
      <c r="A1173" s="15"/>
      <c r="B1173" s="325" t="s">
        <v>642</v>
      </c>
      <c r="C1173" s="323"/>
      <c r="D1173" s="10"/>
      <c r="E1173" s="10"/>
      <c r="F1173" s="10"/>
      <c r="G1173" s="10"/>
      <c r="H1173" s="233"/>
    </row>
    <row r="1174" spans="1:8" s="324" customFormat="1">
      <c r="A1174" s="15"/>
      <c r="B1174" s="325" t="s">
        <v>643</v>
      </c>
      <c r="C1174" s="323"/>
      <c r="D1174" s="10"/>
      <c r="E1174" s="10"/>
      <c r="F1174" s="10"/>
      <c r="G1174" s="10"/>
      <c r="H1174" s="233"/>
    </row>
    <row r="1175" spans="1:8" s="324" customFormat="1">
      <c r="A1175" s="15"/>
      <c r="B1175" s="325" t="s">
        <v>644</v>
      </c>
      <c r="C1175" s="323"/>
      <c r="D1175" s="10"/>
      <c r="E1175" s="10"/>
      <c r="F1175" s="10"/>
      <c r="G1175" s="10"/>
      <c r="H1175" s="233"/>
    </row>
    <row r="1176" spans="1:8" s="324" customFormat="1">
      <c r="A1176" s="15"/>
      <c r="B1176" s="325" t="s">
        <v>645</v>
      </c>
      <c r="C1176" s="323"/>
      <c r="D1176" s="10"/>
      <c r="E1176" s="10"/>
      <c r="F1176" s="10"/>
      <c r="G1176" s="10"/>
      <c r="H1176" s="233"/>
    </row>
    <row r="1177" spans="1:8" s="324" customFormat="1">
      <c r="A1177" s="15"/>
      <c r="B1177" s="325" t="s">
        <v>646</v>
      </c>
      <c r="C1177" s="323"/>
      <c r="D1177" s="10"/>
      <c r="E1177" s="10"/>
      <c r="F1177" s="10"/>
      <c r="G1177" s="10"/>
      <c r="H1177" s="233"/>
    </row>
    <row r="1178" spans="1:8" s="324" customFormat="1">
      <c r="A1178" s="15"/>
      <c r="B1178" s="325" t="s">
        <v>647</v>
      </c>
      <c r="C1178" s="323"/>
      <c r="D1178" s="10"/>
      <c r="E1178" s="10"/>
      <c r="F1178" s="10"/>
      <c r="G1178" s="10"/>
      <c r="H1178" s="233"/>
    </row>
    <row r="1179" spans="1:8" s="324" customFormat="1">
      <c r="A1179" s="15"/>
      <c r="B1179" s="325" t="s">
        <v>648</v>
      </c>
      <c r="C1179" s="323"/>
      <c r="D1179" s="10"/>
      <c r="E1179" s="10"/>
      <c r="F1179" s="10"/>
      <c r="G1179" s="10"/>
      <c r="H1179" s="233"/>
    </row>
    <row r="1180" spans="1:8" s="324" customFormat="1">
      <c r="A1180" s="15"/>
      <c r="B1180" s="325" t="s">
        <v>649</v>
      </c>
      <c r="C1180" s="323"/>
      <c r="D1180" s="10"/>
      <c r="E1180" s="10"/>
      <c r="F1180" s="10"/>
      <c r="G1180" s="10"/>
      <c r="H1180" s="233"/>
    </row>
    <row r="1181" spans="1:8" s="324" customFormat="1">
      <c r="A1181" s="15"/>
      <c r="B1181" s="325" t="s">
        <v>650</v>
      </c>
      <c r="C1181" s="323"/>
      <c r="D1181" s="10"/>
      <c r="E1181" s="10"/>
      <c r="F1181" s="10"/>
      <c r="G1181" s="10"/>
      <c r="H1181" s="233"/>
    </row>
    <row r="1182" spans="1:8" s="324" customFormat="1">
      <c r="A1182" s="15"/>
      <c r="B1182" s="325" t="s">
        <v>651</v>
      </c>
      <c r="C1182" s="323"/>
      <c r="D1182" s="10"/>
      <c r="E1182" s="10"/>
      <c r="F1182" s="10"/>
      <c r="G1182" s="10"/>
      <c r="H1182" s="233"/>
    </row>
    <row r="1183" spans="1:8" s="324" customFormat="1">
      <c r="A1183" s="15"/>
      <c r="B1183" s="325" t="s">
        <v>652</v>
      </c>
      <c r="C1183" s="323"/>
      <c r="D1183" s="10"/>
      <c r="E1183" s="10"/>
      <c r="F1183" s="10"/>
      <c r="G1183" s="10"/>
      <c r="H1183" s="233"/>
    </row>
    <row r="1184" spans="1:8" s="324" customFormat="1">
      <c r="A1184" s="15"/>
      <c r="B1184" s="325" t="s">
        <v>653</v>
      </c>
      <c r="C1184" s="323"/>
      <c r="D1184" s="10"/>
      <c r="E1184" s="10"/>
      <c r="F1184" s="10"/>
      <c r="G1184" s="10"/>
      <c r="H1184" s="233"/>
    </row>
    <row r="1185" spans="1:8" s="324" customFormat="1">
      <c r="A1185" s="15"/>
      <c r="B1185" s="325" t="s">
        <v>654</v>
      </c>
      <c r="C1185" s="323"/>
      <c r="D1185" s="10"/>
      <c r="E1185" s="10"/>
      <c r="F1185" s="10"/>
      <c r="G1185" s="10"/>
      <c r="H1185" s="233"/>
    </row>
    <row r="1186" spans="1:8" s="324" customFormat="1">
      <c r="A1186" s="15"/>
      <c r="B1186" s="325" t="s">
        <v>655</v>
      </c>
      <c r="C1186" s="323"/>
      <c r="D1186" s="10"/>
      <c r="E1186" s="10"/>
      <c r="F1186" s="10"/>
      <c r="G1186" s="10"/>
      <c r="H1186" s="233"/>
    </row>
    <row r="1187" spans="1:8" s="324" customFormat="1">
      <c r="A1187" s="15"/>
      <c r="B1187" s="325" t="s">
        <v>656</v>
      </c>
      <c r="C1187" s="323"/>
      <c r="D1187" s="10"/>
      <c r="E1187" s="10"/>
      <c r="F1187" s="10"/>
      <c r="G1187" s="10"/>
      <c r="H1187" s="233"/>
    </row>
    <row r="1188" spans="1:8" s="324" customFormat="1">
      <c r="A1188" s="15"/>
      <c r="B1188" s="325" t="s">
        <v>657</v>
      </c>
      <c r="C1188" s="323"/>
      <c r="D1188" s="10"/>
      <c r="E1188" s="10"/>
      <c r="F1188" s="10"/>
      <c r="G1188" s="10"/>
      <c r="H1188" s="233"/>
    </row>
    <row r="1189" spans="1:8" s="324" customFormat="1">
      <c r="A1189" s="15"/>
      <c r="B1189" s="325" t="s">
        <v>658</v>
      </c>
      <c r="C1189" s="323"/>
      <c r="D1189" s="10"/>
      <c r="E1189" s="10"/>
      <c r="F1189" s="10"/>
      <c r="G1189" s="10"/>
      <c r="H1189" s="233"/>
    </row>
    <row r="1190" spans="1:8" s="324" customFormat="1">
      <c r="A1190" s="15"/>
      <c r="B1190" s="325" t="s">
        <v>659</v>
      </c>
      <c r="C1190" s="323"/>
      <c r="D1190" s="10"/>
      <c r="E1190" s="10"/>
      <c r="F1190" s="10"/>
      <c r="G1190" s="10"/>
      <c r="H1190" s="233"/>
    </row>
    <row r="1191" spans="1:8" s="324" customFormat="1">
      <c r="A1191" s="15"/>
      <c r="B1191" s="325" t="s">
        <v>660</v>
      </c>
      <c r="C1191" s="323"/>
      <c r="D1191" s="10"/>
      <c r="E1191" s="10"/>
      <c r="F1191" s="10"/>
      <c r="G1191" s="10"/>
      <c r="H1191" s="233"/>
    </row>
    <row r="1192" spans="1:8" s="324" customFormat="1">
      <c r="A1192" s="15"/>
      <c r="B1192" s="325" t="s">
        <v>661</v>
      </c>
      <c r="C1192" s="323"/>
      <c r="D1192" s="10"/>
      <c r="E1192" s="10"/>
      <c r="F1192" s="10"/>
      <c r="G1192" s="10"/>
      <c r="H1192" s="233"/>
    </row>
    <row r="1193" spans="1:8" s="324" customFormat="1">
      <c r="A1193" s="15"/>
      <c r="B1193" s="325" t="s">
        <v>662</v>
      </c>
      <c r="C1193" s="323"/>
      <c r="D1193" s="10"/>
      <c r="E1193" s="10"/>
      <c r="F1193" s="10"/>
      <c r="G1193" s="10"/>
      <c r="H1193" s="233"/>
    </row>
    <row r="1194" spans="1:8" s="324" customFormat="1">
      <c r="A1194" s="15"/>
      <c r="B1194" s="325" t="s">
        <v>663</v>
      </c>
      <c r="C1194" s="323"/>
      <c r="D1194" s="10"/>
      <c r="E1194" s="10"/>
      <c r="F1194" s="10"/>
      <c r="G1194" s="10"/>
      <c r="H1194" s="233"/>
    </row>
    <row r="1195" spans="1:8" s="324" customFormat="1" ht="23.25">
      <c r="A1195" s="15"/>
      <c r="B1195" s="325" t="s">
        <v>664</v>
      </c>
      <c r="C1195" s="323"/>
      <c r="D1195" s="10"/>
      <c r="E1195" s="10"/>
      <c r="F1195" s="10"/>
      <c r="G1195" s="10"/>
      <c r="H1195" s="233"/>
    </row>
    <row r="1196" spans="1:8" s="324" customFormat="1">
      <c r="A1196" s="15"/>
      <c r="B1196" s="305" t="s">
        <v>665</v>
      </c>
      <c r="C1196" s="323"/>
      <c r="D1196" s="10"/>
      <c r="E1196" s="10"/>
      <c r="F1196" s="10"/>
      <c r="G1196" s="10"/>
      <c r="H1196" s="233"/>
    </row>
    <row r="1197" spans="1:8" s="324" customFormat="1">
      <c r="A1197" s="15"/>
      <c r="B1197" s="303" t="s">
        <v>153</v>
      </c>
      <c r="C1197" s="323"/>
      <c r="D1197" s="10"/>
      <c r="E1197" s="10"/>
      <c r="F1197" s="10"/>
      <c r="G1197" s="10"/>
      <c r="H1197" s="233"/>
    </row>
    <row r="1198" spans="1:8" s="324" customFormat="1">
      <c r="A1198" s="15"/>
      <c r="B1198" s="304" t="s">
        <v>154</v>
      </c>
      <c r="C1198" s="323"/>
      <c r="D1198" s="10"/>
      <c r="E1198" s="10"/>
      <c r="F1198" s="10"/>
      <c r="G1198" s="10"/>
      <c r="H1198" s="233"/>
    </row>
    <row r="1199" spans="1:8" s="324" customFormat="1">
      <c r="A1199" s="15"/>
      <c r="B1199" s="304" t="s">
        <v>155</v>
      </c>
      <c r="C1199" s="323"/>
      <c r="D1199" s="10"/>
      <c r="E1199" s="10"/>
      <c r="F1199" s="10"/>
      <c r="G1199" s="10"/>
      <c r="H1199" s="233"/>
    </row>
    <row r="1200" spans="1:8" s="324" customFormat="1">
      <c r="A1200" s="15"/>
      <c r="B1200" s="305" t="s">
        <v>156</v>
      </c>
      <c r="C1200" s="323"/>
      <c r="D1200" s="10"/>
      <c r="E1200" s="10"/>
      <c r="F1200" s="10"/>
      <c r="G1200" s="10"/>
      <c r="H1200" s="233"/>
    </row>
    <row r="1201" spans="1:8" s="324" customFormat="1">
      <c r="A1201" s="15"/>
      <c r="B1201" s="305" t="s">
        <v>157</v>
      </c>
      <c r="C1201" s="323"/>
      <c r="D1201" s="10"/>
      <c r="E1201" s="10"/>
      <c r="F1201" s="10"/>
      <c r="G1201" s="10"/>
      <c r="H1201" s="233"/>
    </row>
    <row r="1202" spans="1:8" s="324" customFormat="1">
      <c r="A1202" s="15"/>
      <c r="B1202" s="302" t="s">
        <v>158</v>
      </c>
      <c r="C1202" s="323"/>
      <c r="D1202" s="10"/>
      <c r="E1202" s="10"/>
      <c r="F1202" s="10"/>
      <c r="G1202" s="10"/>
      <c r="H1202" s="233"/>
    </row>
    <row r="1203" spans="1:8" s="324" customFormat="1">
      <c r="A1203" s="15"/>
      <c r="B1203" s="303" t="s">
        <v>159</v>
      </c>
      <c r="C1203" s="323"/>
      <c r="D1203" s="10"/>
      <c r="E1203" s="10"/>
      <c r="F1203" s="10"/>
      <c r="G1203" s="10"/>
      <c r="H1203" s="233"/>
    </row>
    <row r="1204" spans="1:8" s="324" customFormat="1">
      <c r="A1204" s="15"/>
      <c r="B1204" s="303" t="s">
        <v>160</v>
      </c>
      <c r="C1204" s="323"/>
      <c r="D1204" s="10"/>
      <c r="E1204" s="10"/>
      <c r="F1204" s="10"/>
      <c r="G1204" s="10"/>
      <c r="H1204" s="233"/>
    </row>
    <row r="1205" spans="1:8" s="324" customFormat="1">
      <c r="A1205" s="15"/>
      <c r="B1205" s="304" t="s">
        <v>161</v>
      </c>
      <c r="C1205" s="323"/>
      <c r="D1205" s="10"/>
      <c r="E1205" s="10"/>
      <c r="F1205" s="10"/>
      <c r="G1205" s="10"/>
      <c r="H1205" s="233"/>
    </row>
    <row r="1206" spans="1:8" s="324" customFormat="1">
      <c r="A1206" s="15"/>
      <c r="B1206" s="304" t="s">
        <v>162</v>
      </c>
      <c r="C1206" s="323"/>
      <c r="D1206" s="10"/>
      <c r="E1206" s="10"/>
      <c r="F1206" s="10"/>
      <c r="G1206" s="10"/>
      <c r="H1206" s="233"/>
    </row>
    <row r="1207" spans="1:8" s="324" customFormat="1">
      <c r="A1207" s="15"/>
      <c r="B1207" s="304" t="s">
        <v>163</v>
      </c>
      <c r="C1207" s="323"/>
      <c r="D1207" s="10"/>
      <c r="E1207" s="10"/>
      <c r="F1207" s="10"/>
      <c r="G1207" s="10"/>
      <c r="H1207" s="233"/>
    </row>
    <row r="1208" spans="1:8" s="324" customFormat="1">
      <c r="A1208" s="15"/>
      <c r="B1208" s="304" t="s">
        <v>164</v>
      </c>
      <c r="C1208" s="323"/>
      <c r="D1208" s="10"/>
      <c r="E1208" s="10"/>
      <c r="F1208" s="10"/>
      <c r="G1208" s="10"/>
      <c r="H1208" s="233"/>
    </row>
    <row r="1209" spans="1:8" s="324" customFormat="1">
      <c r="A1209" s="15"/>
      <c r="B1209" s="302" t="s">
        <v>165</v>
      </c>
      <c r="C1209" s="323"/>
      <c r="D1209" s="10"/>
      <c r="E1209" s="10"/>
      <c r="F1209" s="10"/>
      <c r="G1209" s="10"/>
      <c r="H1209" s="233"/>
    </row>
    <row r="1210" spans="1:8" s="324" customFormat="1">
      <c r="A1210" s="15"/>
      <c r="B1210" s="302" t="s">
        <v>166</v>
      </c>
      <c r="C1210" s="323"/>
      <c r="D1210" s="10"/>
      <c r="E1210" s="10"/>
      <c r="F1210" s="10"/>
      <c r="G1210" s="10"/>
      <c r="H1210" s="233"/>
    </row>
    <row r="1211" spans="1:8" s="324" customFormat="1">
      <c r="A1211" s="15"/>
      <c r="B1211" s="303" t="s">
        <v>167</v>
      </c>
      <c r="C1211" s="323"/>
      <c r="D1211" s="10"/>
      <c r="E1211" s="10"/>
      <c r="F1211" s="10"/>
      <c r="G1211" s="10"/>
      <c r="H1211" s="233"/>
    </row>
    <row r="1212" spans="1:8" s="324" customFormat="1">
      <c r="A1212" s="15"/>
      <c r="B1212" s="303" t="s">
        <v>168</v>
      </c>
      <c r="C1212" s="323"/>
      <c r="D1212" s="10"/>
      <c r="E1212" s="10"/>
      <c r="F1212" s="10"/>
      <c r="G1212" s="10"/>
      <c r="H1212" s="233"/>
    </row>
    <row r="1213" spans="1:8" s="324" customFormat="1">
      <c r="A1213" s="15"/>
      <c r="B1213" s="303" t="s">
        <v>169</v>
      </c>
      <c r="C1213" s="323"/>
      <c r="D1213" s="10"/>
      <c r="E1213" s="10"/>
      <c r="F1213" s="10"/>
      <c r="G1213" s="10"/>
      <c r="H1213" s="233"/>
    </row>
    <row r="1214" spans="1:8" s="324" customFormat="1">
      <c r="A1214" s="15"/>
      <c r="B1214" s="304" t="s">
        <v>170</v>
      </c>
      <c r="C1214" s="323"/>
      <c r="D1214" s="10"/>
      <c r="E1214" s="10"/>
      <c r="F1214" s="10"/>
      <c r="G1214" s="10"/>
      <c r="H1214" s="233"/>
    </row>
    <row r="1215" spans="1:8" s="324" customFormat="1">
      <c r="A1215" s="15"/>
      <c r="B1215" s="304" t="s">
        <v>171</v>
      </c>
      <c r="C1215" s="323"/>
      <c r="D1215" s="10"/>
      <c r="E1215" s="10"/>
      <c r="F1215" s="10"/>
      <c r="G1215" s="10"/>
      <c r="H1215" s="233"/>
    </row>
    <row r="1216" spans="1:8" s="324" customFormat="1">
      <c r="A1216" s="15"/>
      <c r="B1216" s="303" t="s">
        <v>172</v>
      </c>
      <c r="C1216" s="323"/>
      <c r="D1216" s="10"/>
      <c r="E1216" s="10"/>
      <c r="F1216" s="10"/>
      <c r="G1216" s="10"/>
      <c r="H1216" s="233"/>
    </row>
    <row r="1217" spans="1:8">
      <c r="A1217" s="15"/>
      <c r="B1217" s="301" t="s">
        <v>221</v>
      </c>
      <c r="C1217" s="10"/>
      <c r="D1217" s="10"/>
      <c r="E1217" s="10"/>
      <c r="F1217" s="10"/>
      <c r="G1217" s="10"/>
      <c r="H1217" s="233"/>
    </row>
    <row r="1218" spans="1:8">
      <c r="A1218" s="15"/>
      <c r="B1218" s="302" t="s">
        <v>173</v>
      </c>
      <c r="C1218" s="10"/>
      <c r="D1218" s="10"/>
      <c r="E1218" s="10"/>
      <c r="F1218" s="10"/>
      <c r="G1218" s="10"/>
      <c r="H1218" s="233"/>
    </row>
    <row r="1219" spans="1:8">
      <c r="A1219" s="15"/>
      <c r="B1219" s="298" t="s">
        <v>174</v>
      </c>
      <c r="C1219" s="10"/>
      <c r="D1219" s="10"/>
      <c r="E1219" s="10"/>
      <c r="F1219" s="10"/>
      <c r="G1219" s="10"/>
      <c r="H1219" s="233"/>
    </row>
    <row r="1220" spans="1:8">
      <c r="A1220" s="15"/>
      <c r="B1220" s="298" t="s">
        <v>175</v>
      </c>
      <c r="C1220" s="10"/>
      <c r="D1220" s="10"/>
      <c r="E1220" s="10"/>
      <c r="F1220" s="10"/>
      <c r="G1220" s="10"/>
      <c r="H1220" s="233"/>
    </row>
    <row r="1221" spans="1:8">
      <c r="A1221" s="15"/>
      <c r="B1221" s="298" t="s">
        <v>176</v>
      </c>
      <c r="C1221" s="10"/>
      <c r="D1221" s="10"/>
      <c r="E1221" s="10"/>
      <c r="F1221" s="10"/>
      <c r="G1221" s="10"/>
      <c r="H1221" s="233"/>
    </row>
    <row r="1222" spans="1:8">
      <c r="A1222" s="15"/>
      <c r="B1222" s="298" t="s">
        <v>177</v>
      </c>
      <c r="C1222" s="10"/>
      <c r="D1222" s="10"/>
      <c r="E1222" s="10"/>
      <c r="F1222" s="10"/>
      <c r="G1222" s="10"/>
      <c r="H1222" s="233"/>
    </row>
    <row r="1223" spans="1:8">
      <c r="A1223" s="15"/>
      <c r="B1223" s="298" t="s">
        <v>178</v>
      </c>
      <c r="C1223" s="10"/>
      <c r="D1223" s="10"/>
      <c r="E1223" s="10"/>
      <c r="F1223" s="10"/>
      <c r="G1223" s="10"/>
      <c r="H1223" s="233"/>
    </row>
    <row r="1224" spans="1:8">
      <c r="A1224" s="15"/>
      <c r="B1224" s="298" t="s">
        <v>179</v>
      </c>
      <c r="C1224" s="10"/>
      <c r="D1224" s="10"/>
      <c r="E1224" s="10"/>
      <c r="F1224" s="10"/>
      <c r="G1224" s="10"/>
      <c r="H1224" s="233"/>
    </row>
    <row r="1225" spans="1:8">
      <c r="A1225" s="15"/>
      <c r="B1225" s="298" t="s">
        <v>180</v>
      </c>
      <c r="C1225" s="10"/>
      <c r="D1225" s="10"/>
      <c r="E1225" s="10"/>
      <c r="F1225" s="10"/>
      <c r="G1225" s="10"/>
      <c r="H1225" s="233"/>
    </row>
    <row r="1226" spans="1:8">
      <c r="A1226" s="15"/>
      <c r="B1226" s="302" t="s">
        <v>181</v>
      </c>
      <c r="C1226" s="10"/>
      <c r="D1226" s="10"/>
      <c r="E1226" s="10"/>
      <c r="F1226" s="10"/>
      <c r="G1226" s="10"/>
      <c r="H1226" s="233"/>
    </row>
    <row r="1227" spans="1:8">
      <c r="A1227" s="15"/>
      <c r="B1227" s="298" t="s">
        <v>174</v>
      </c>
      <c r="C1227" s="10"/>
      <c r="D1227" s="10"/>
      <c r="E1227" s="10"/>
      <c r="F1227" s="10"/>
      <c r="G1227" s="10"/>
      <c r="H1227" s="233"/>
    </row>
    <row r="1228" spans="1:8">
      <c r="A1228" s="15"/>
      <c r="B1228" s="298" t="s">
        <v>175</v>
      </c>
      <c r="C1228" s="10"/>
      <c r="D1228" s="10"/>
      <c r="E1228" s="10"/>
      <c r="F1228" s="10"/>
      <c r="G1228" s="10"/>
      <c r="H1228" s="233"/>
    </row>
    <row r="1229" spans="1:8">
      <c r="A1229" s="15"/>
      <c r="B1229" s="298" t="s">
        <v>182</v>
      </c>
      <c r="C1229" s="10"/>
      <c r="D1229" s="10"/>
      <c r="E1229" s="10"/>
      <c r="F1229" s="10"/>
      <c r="G1229" s="10"/>
      <c r="H1229" s="233"/>
    </row>
    <row r="1230" spans="1:8">
      <c r="A1230" s="15"/>
      <c r="B1230" s="298" t="s">
        <v>183</v>
      </c>
      <c r="C1230" s="10"/>
      <c r="D1230" s="10"/>
      <c r="E1230" s="10"/>
      <c r="F1230" s="10"/>
      <c r="G1230" s="10"/>
      <c r="H1230" s="233"/>
    </row>
    <row r="1231" spans="1:8">
      <c r="A1231" s="15"/>
      <c r="B1231" s="298" t="s">
        <v>184</v>
      </c>
      <c r="C1231" s="10"/>
      <c r="D1231" s="10"/>
      <c r="E1231" s="10"/>
      <c r="F1231" s="10"/>
      <c r="G1231" s="10"/>
      <c r="H1231" s="233"/>
    </row>
    <row r="1232" spans="1:8">
      <c r="A1232" s="15"/>
      <c r="B1232" s="298" t="s">
        <v>185</v>
      </c>
      <c r="C1232" s="10"/>
      <c r="D1232" s="10"/>
      <c r="E1232" s="10"/>
      <c r="F1232" s="10"/>
      <c r="G1232" s="10"/>
      <c r="H1232" s="233"/>
    </row>
    <row r="1233" spans="1:8">
      <c r="A1233" s="15"/>
      <c r="B1233" s="298" t="s">
        <v>180</v>
      </c>
      <c r="C1233" s="10"/>
      <c r="D1233" s="10"/>
      <c r="E1233" s="10"/>
      <c r="F1233" s="10"/>
      <c r="G1233" s="10"/>
      <c r="H1233" s="233"/>
    </row>
    <row r="1234" spans="1:8">
      <c r="A1234" s="15"/>
      <c r="B1234" s="302" t="s">
        <v>186</v>
      </c>
      <c r="C1234" s="10"/>
      <c r="D1234" s="10"/>
      <c r="E1234" s="10"/>
      <c r="F1234" s="10"/>
      <c r="G1234" s="10"/>
      <c r="H1234" s="233"/>
    </row>
    <row r="1235" spans="1:8">
      <c r="A1235" s="15"/>
      <c r="B1235" s="301" t="s">
        <v>222</v>
      </c>
      <c r="C1235" s="10"/>
      <c r="D1235" s="10"/>
      <c r="E1235" s="10"/>
      <c r="F1235" s="10"/>
      <c r="G1235" s="10"/>
      <c r="H1235" s="233"/>
    </row>
    <row r="1236" spans="1:8">
      <c r="A1236" s="15"/>
      <c r="B1236" s="302" t="s">
        <v>173</v>
      </c>
      <c r="C1236" s="10"/>
      <c r="D1236" s="10"/>
      <c r="E1236" s="10"/>
      <c r="F1236" s="10"/>
      <c r="G1236" s="10"/>
      <c r="H1236" s="233"/>
    </row>
    <row r="1237" spans="1:8">
      <c r="A1237" s="15"/>
      <c r="B1237" s="298" t="s">
        <v>174</v>
      </c>
      <c r="C1237" s="10"/>
      <c r="D1237" s="10"/>
      <c r="E1237" s="10"/>
      <c r="F1237" s="10"/>
      <c r="G1237" s="10"/>
      <c r="H1237" s="233"/>
    </row>
    <row r="1238" spans="1:8">
      <c r="A1238" s="15"/>
      <c r="B1238" s="298" t="s">
        <v>187</v>
      </c>
      <c r="C1238" s="10"/>
      <c r="D1238" s="10"/>
      <c r="E1238" s="10"/>
      <c r="F1238" s="10"/>
      <c r="G1238" s="10"/>
      <c r="H1238" s="233"/>
    </row>
    <row r="1239" spans="1:8">
      <c r="A1239" s="15"/>
      <c r="B1239" s="298" t="s">
        <v>182</v>
      </c>
      <c r="C1239" s="10"/>
      <c r="D1239" s="10"/>
      <c r="E1239" s="10"/>
      <c r="F1239" s="10"/>
      <c r="G1239" s="10"/>
      <c r="H1239" s="233"/>
    </row>
    <row r="1240" spans="1:8" ht="23.25">
      <c r="A1240" s="15"/>
      <c r="B1240" s="298" t="s">
        <v>188</v>
      </c>
      <c r="C1240" s="10"/>
      <c r="D1240" s="10"/>
      <c r="E1240" s="10"/>
      <c r="F1240" s="10"/>
      <c r="G1240" s="10"/>
      <c r="H1240" s="233"/>
    </row>
    <row r="1241" spans="1:8">
      <c r="A1241" s="15"/>
      <c r="B1241" s="298" t="s">
        <v>189</v>
      </c>
      <c r="C1241" s="10"/>
      <c r="D1241" s="10"/>
      <c r="E1241" s="10"/>
      <c r="F1241" s="10"/>
      <c r="G1241" s="10"/>
      <c r="H1241" s="233"/>
    </row>
    <row r="1242" spans="1:8">
      <c r="A1242" s="15"/>
      <c r="B1242" s="298" t="s">
        <v>185</v>
      </c>
      <c r="C1242" s="10"/>
      <c r="D1242" s="10"/>
      <c r="E1242" s="10"/>
      <c r="F1242" s="10"/>
      <c r="G1242" s="10"/>
      <c r="H1242" s="233"/>
    </row>
    <row r="1243" spans="1:8">
      <c r="A1243" s="15"/>
      <c r="B1243" s="298" t="s">
        <v>190</v>
      </c>
      <c r="C1243" s="10"/>
      <c r="D1243" s="10"/>
      <c r="E1243" s="10"/>
      <c r="F1243" s="10"/>
      <c r="G1243" s="10"/>
      <c r="H1243" s="233"/>
    </row>
    <row r="1244" spans="1:8">
      <c r="A1244" s="15"/>
      <c r="B1244" s="302" t="s">
        <v>191</v>
      </c>
      <c r="C1244" s="10"/>
      <c r="D1244" s="10"/>
      <c r="E1244" s="10"/>
      <c r="F1244" s="10"/>
      <c r="G1244" s="10"/>
      <c r="H1244" s="233"/>
    </row>
    <row r="1245" spans="1:8">
      <c r="A1245" s="15"/>
      <c r="B1245" s="298" t="s">
        <v>192</v>
      </c>
      <c r="C1245" s="10"/>
      <c r="D1245" s="10"/>
      <c r="E1245" s="10"/>
      <c r="F1245" s="10"/>
      <c r="G1245" s="10"/>
      <c r="H1245" s="233"/>
    </row>
    <row r="1246" spans="1:8">
      <c r="A1246" s="15"/>
      <c r="B1246" s="298" t="s">
        <v>187</v>
      </c>
      <c r="C1246" s="10"/>
      <c r="D1246" s="10"/>
      <c r="E1246" s="10"/>
      <c r="F1246" s="10"/>
      <c r="G1246" s="10"/>
      <c r="H1246" s="233"/>
    </row>
    <row r="1247" spans="1:8">
      <c r="A1247" s="15"/>
      <c r="B1247" s="298" t="s">
        <v>182</v>
      </c>
      <c r="C1247" s="10"/>
      <c r="D1247" s="10"/>
      <c r="E1247" s="10"/>
      <c r="F1247" s="10"/>
      <c r="G1247" s="10"/>
      <c r="H1247" s="233"/>
    </row>
    <row r="1248" spans="1:8" ht="23.25">
      <c r="A1248" s="15"/>
      <c r="B1248" s="298" t="s">
        <v>188</v>
      </c>
      <c r="C1248" s="10"/>
      <c r="D1248" s="10"/>
      <c r="E1248" s="10"/>
      <c r="F1248" s="10"/>
      <c r="G1248" s="10"/>
      <c r="H1248" s="233"/>
    </row>
    <row r="1249" spans="1:8">
      <c r="A1249" s="15"/>
      <c r="B1249" s="298" t="s">
        <v>193</v>
      </c>
      <c r="C1249" s="10"/>
      <c r="D1249" s="10"/>
      <c r="E1249" s="10"/>
      <c r="F1249" s="10"/>
      <c r="G1249" s="10"/>
      <c r="H1249" s="233"/>
    </row>
    <row r="1250" spans="1:8">
      <c r="A1250" s="15"/>
      <c r="B1250" s="298" t="s">
        <v>185</v>
      </c>
      <c r="C1250" s="10"/>
      <c r="D1250" s="10"/>
      <c r="E1250" s="10"/>
      <c r="F1250" s="10"/>
      <c r="G1250" s="10"/>
      <c r="H1250" s="233"/>
    </row>
    <row r="1251" spans="1:8">
      <c r="A1251" s="15"/>
      <c r="B1251" s="298" t="s">
        <v>190</v>
      </c>
      <c r="C1251" s="10"/>
      <c r="D1251" s="10"/>
      <c r="E1251" s="10"/>
      <c r="F1251" s="10"/>
      <c r="G1251" s="10"/>
      <c r="H1251" s="233"/>
    </row>
    <row r="1252" spans="1:8">
      <c r="A1252" s="14" t="s">
        <v>207</v>
      </c>
      <c r="B1252" s="309" t="s">
        <v>200</v>
      </c>
      <c r="C1252" s="10"/>
      <c r="D1252" s="10"/>
      <c r="E1252" s="10"/>
      <c r="F1252" s="10"/>
      <c r="G1252" s="10"/>
      <c r="H1252" s="233"/>
    </row>
    <row r="1253" spans="1:8">
      <c r="A1253" s="15"/>
      <c r="B1253" s="301" t="s">
        <v>0</v>
      </c>
      <c r="C1253" s="1"/>
      <c r="D1253" s="1"/>
      <c r="E1253" s="1"/>
      <c r="F1253" s="1"/>
      <c r="G1253" s="1"/>
      <c r="H1253" s="233"/>
    </row>
    <row r="1254" spans="1:8">
      <c r="A1254" s="15"/>
      <c r="B1254" s="302" t="s">
        <v>1</v>
      </c>
      <c r="C1254" s="1"/>
      <c r="D1254" s="1"/>
      <c r="E1254" s="1"/>
      <c r="F1254" s="1"/>
      <c r="G1254" s="1"/>
      <c r="H1254" s="233"/>
    </row>
    <row r="1255" spans="1:8">
      <c r="A1255" s="15"/>
      <c r="B1255" s="303" t="s">
        <v>2</v>
      </c>
      <c r="C1255" s="1"/>
      <c r="D1255" s="1"/>
      <c r="E1255" s="1"/>
      <c r="F1255" s="1"/>
      <c r="G1255" s="1"/>
      <c r="H1255" s="233"/>
    </row>
    <row r="1256" spans="1:8">
      <c r="A1256" s="15"/>
      <c r="B1256" s="304" t="s">
        <v>3</v>
      </c>
      <c r="C1256" s="1"/>
      <c r="D1256" s="1"/>
      <c r="E1256" s="1"/>
      <c r="F1256" s="1"/>
      <c r="G1256" s="1"/>
      <c r="H1256" s="233"/>
    </row>
    <row r="1257" spans="1:8">
      <c r="A1257" s="15"/>
      <c r="B1257" s="305" t="s">
        <v>4</v>
      </c>
      <c r="C1257" s="1"/>
      <c r="D1257" s="1"/>
      <c r="E1257" s="1"/>
      <c r="F1257" s="1"/>
      <c r="G1257" s="1"/>
      <c r="H1257" s="233"/>
    </row>
    <row r="1258" spans="1:8">
      <c r="A1258" s="15"/>
      <c r="B1258" s="305" t="s">
        <v>5</v>
      </c>
      <c r="C1258" s="1"/>
      <c r="D1258" s="1"/>
      <c r="E1258" s="1"/>
      <c r="F1258" s="1"/>
      <c r="G1258" s="1"/>
      <c r="H1258" s="233"/>
    </row>
    <row r="1259" spans="1:8">
      <c r="A1259" s="15"/>
      <c r="B1259" s="305" t="s">
        <v>6</v>
      </c>
      <c r="C1259" s="1"/>
      <c r="D1259" s="1"/>
      <c r="E1259" s="1"/>
      <c r="F1259" s="1"/>
      <c r="G1259" s="1"/>
      <c r="H1259" s="233"/>
    </row>
    <row r="1260" spans="1:8">
      <c r="A1260" s="15"/>
      <c r="B1260" s="305" t="s">
        <v>7</v>
      </c>
      <c r="C1260" s="1"/>
      <c r="D1260" s="1"/>
      <c r="E1260" s="1"/>
      <c r="F1260" s="1"/>
      <c r="G1260" s="1"/>
      <c r="H1260" s="233"/>
    </row>
    <row r="1261" spans="1:8">
      <c r="A1261" s="15"/>
      <c r="B1261" s="305" t="s">
        <v>8</v>
      </c>
      <c r="C1261" s="1"/>
      <c r="D1261" s="1"/>
      <c r="E1261" s="1"/>
      <c r="F1261" s="1"/>
      <c r="G1261" s="1"/>
      <c r="H1261" s="233"/>
    </row>
    <row r="1262" spans="1:8">
      <c r="A1262" s="15"/>
      <c r="B1262" s="305" t="s">
        <v>9</v>
      </c>
      <c r="C1262" s="1"/>
      <c r="D1262" s="1"/>
      <c r="E1262" s="1"/>
      <c r="F1262" s="1"/>
      <c r="G1262" s="1"/>
      <c r="H1262" s="233"/>
    </row>
    <row r="1263" spans="1:8" ht="13.5" customHeight="1">
      <c r="A1263" s="15"/>
      <c r="B1263" s="304" t="s">
        <v>10</v>
      </c>
      <c r="C1263" s="1"/>
      <c r="D1263" s="1"/>
      <c r="E1263" s="1"/>
      <c r="F1263" s="1"/>
      <c r="G1263" s="1"/>
      <c r="H1263" s="233"/>
    </row>
    <row r="1264" spans="1:8">
      <c r="A1264" s="15"/>
      <c r="B1264" s="302" t="s">
        <v>11</v>
      </c>
      <c r="C1264" s="1"/>
      <c r="D1264" s="1"/>
      <c r="E1264" s="1"/>
      <c r="F1264" s="1"/>
      <c r="G1264" s="1"/>
      <c r="H1264" s="233"/>
    </row>
    <row r="1265" spans="1:8">
      <c r="A1265" s="15"/>
      <c r="B1265" s="303" t="s">
        <v>12</v>
      </c>
      <c r="C1265" s="1"/>
      <c r="D1265" s="1"/>
      <c r="E1265" s="1"/>
      <c r="F1265" s="1"/>
      <c r="G1265" s="1"/>
      <c r="H1265" s="233"/>
    </row>
    <row r="1266" spans="1:8">
      <c r="A1266" s="15"/>
      <c r="B1266" s="303" t="s">
        <v>13</v>
      </c>
      <c r="C1266" s="1"/>
      <c r="D1266" s="1"/>
      <c r="E1266" s="1"/>
      <c r="F1266" s="1"/>
      <c r="G1266" s="1"/>
      <c r="H1266" s="233"/>
    </row>
    <row r="1267" spans="1:8">
      <c r="A1267" s="15"/>
      <c r="B1267" s="304" t="s">
        <v>462</v>
      </c>
      <c r="C1267" s="1"/>
      <c r="D1267" s="1"/>
      <c r="E1267" s="1"/>
      <c r="F1267" s="1"/>
      <c r="G1267" s="1"/>
      <c r="H1267" s="233"/>
    </row>
    <row r="1268" spans="1:8">
      <c r="A1268" s="15"/>
      <c r="B1268" s="304" t="s">
        <v>463</v>
      </c>
      <c r="C1268" s="1"/>
      <c r="D1268" s="1"/>
      <c r="E1268" s="1"/>
      <c r="F1268" s="1"/>
      <c r="G1268" s="1"/>
      <c r="H1268" s="233"/>
    </row>
    <row r="1269" spans="1:8">
      <c r="A1269" s="15"/>
      <c r="B1269" s="303" t="s">
        <v>14</v>
      </c>
      <c r="C1269" s="1"/>
      <c r="D1269" s="1"/>
      <c r="E1269" s="1"/>
      <c r="F1269" s="1"/>
      <c r="G1269" s="1"/>
      <c r="H1269" s="233"/>
    </row>
    <row r="1270" spans="1:8">
      <c r="A1270" s="15"/>
      <c r="B1270" s="304" t="s">
        <v>15</v>
      </c>
      <c r="C1270" s="1"/>
      <c r="D1270" s="1"/>
      <c r="E1270" s="1"/>
      <c r="F1270" s="1"/>
      <c r="G1270" s="1"/>
      <c r="H1270" s="233"/>
    </row>
    <row r="1271" spans="1:8" ht="23.25">
      <c r="A1271" s="15"/>
      <c r="B1271" s="304" t="s">
        <v>16</v>
      </c>
      <c r="C1271" s="1"/>
      <c r="D1271" s="1"/>
      <c r="E1271" s="1"/>
      <c r="F1271" s="1"/>
      <c r="G1271" s="1"/>
      <c r="H1271" s="233"/>
    </row>
    <row r="1272" spans="1:8" ht="34.5">
      <c r="A1272" s="15"/>
      <c r="B1272" s="304" t="s">
        <v>17</v>
      </c>
      <c r="C1272" s="1"/>
      <c r="D1272" s="1"/>
      <c r="E1272" s="1"/>
      <c r="F1272" s="1"/>
      <c r="G1272" s="1"/>
      <c r="H1272" s="233"/>
    </row>
    <row r="1273" spans="1:8">
      <c r="A1273" s="15"/>
      <c r="B1273" s="304" t="s">
        <v>18</v>
      </c>
      <c r="C1273" s="1"/>
      <c r="D1273" s="1"/>
      <c r="E1273" s="1"/>
      <c r="F1273" s="1"/>
      <c r="G1273" s="1"/>
      <c r="H1273" s="233"/>
    </row>
    <row r="1274" spans="1:8">
      <c r="A1274" s="15"/>
      <c r="B1274" s="305" t="s">
        <v>19</v>
      </c>
      <c r="C1274" s="1"/>
      <c r="D1274" s="1"/>
      <c r="E1274" s="1"/>
      <c r="F1274" s="1"/>
      <c r="G1274" s="1"/>
      <c r="H1274" s="233"/>
    </row>
    <row r="1275" spans="1:8">
      <c r="A1275" s="15"/>
      <c r="B1275" s="305" t="s">
        <v>20</v>
      </c>
      <c r="C1275" s="1"/>
      <c r="D1275" s="1"/>
      <c r="E1275" s="1"/>
      <c r="F1275" s="1"/>
      <c r="G1275" s="1"/>
      <c r="H1275" s="233"/>
    </row>
    <row r="1276" spans="1:8">
      <c r="A1276" s="15"/>
      <c r="B1276" s="305" t="s">
        <v>21</v>
      </c>
      <c r="C1276" s="1"/>
      <c r="D1276" s="1"/>
      <c r="E1276" s="1"/>
      <c r="F1276" s="1"/>
      <c r="G1276" s="1"/>
      <c r="H1276" s="233"/>
    </row>
    <row r="1277" spans="1:8">
      <c r="A1277" s="15"/>
      <c r="B1277" s="305" t="s">
        <v>22</v>
      </c>
      <c r="C1277" s="1"/>
      <c r="D1277" s="1"/>
      <c r="E1277" s="1"/>
      <c r="F1277" s="1"/>
      <c r="G1277" s="1"/>
      <c r="H1277" s="233"/>
    </row>
    <row r="1278" spans="1:8">
      <c r="A1278" s="15"/>
      <c r="B1278" s="305" t="s">
        <v>23</v>
      </c>
      <c r="C1278" s="1"/>
      <c r="D1278" s="1"/>
      <c r="E1278" s="1"/>
      <c r="F1278" s="1"/>
      <c r="G1278" s="1"/>
      <c r="H1278" s="233"/>
    </row>
    <row r="1279" spans="1:8">
      <c r="A1279" s="15"/>
      <c r="B1279" s="305" t="s">
        <v>24</v>
      </c>
      <c r="C1279" s="1"/>
      <c r="D1279" s="1"/>
      <c r="E1279" s="1"/>
      <c r="F1279" s="1"/>
      <c r="G1279" s="1"/>
      <c r="H1279" s="233"/>
    </row>
    <row r="1280" spans="1:8">
      <c r="A1280" s="15"/>
      <c r="B1280" s="305" t="s">
        <v>25</v>
      </c>
      <c r="C1280" s="1"/>
      <c r="D1280" s="1"/>
      <c r="E1280" s="1"/>
      <c r="F1280" s="1"/>
      <c r="G1280" s="1"/>
      <c r="H1280" s="233"/>
    </row>
    <row r="1281" spans="1:8">
      <c r="A1281" s="15"/>
      <c r="B1281" s="305" t="s">
        <v>26</v>
      </c>
      <c r="C1281" s="1"/>
      <c r="D1281" s="1"/>
      <c r="E1281" s="1"/>
      <c r="F1281" s="1"/>
      <c r="G1281" s="1"/>
      <c r="H1281" s="233"/>
    </row>
    <row r="1282" spans="1:8">
      <c r="A1282" s="15"/>
      <c r="B1282" s="305" t="s">
        <v>27</v>
      </c>
      <c r="C1282" s="1"/>
      <c r="D1282" s="1"/>
      <c r="E1282" s="1"/>
      <c r="F1282" s="1"/>
      <c r="G1282" s="1"/>
      <c r="H1282" s="233"/>
    </row>
    <row r="1283" spans="1:8">
      <c r="A1283" s="15"/>
      <c r="B1283" s="305" t="s">
        <v>28</v>
      </c>
      <c r="C1283" s="1"/>
      <c r="D1283" s="1"/>
      <c r="E1283" s="1"/>
      <c r="F1283" s="1"/>
      <c r="G1283" s="1"/>
      <c r="H1283" s="233"/>
    </row>
    <row r="1284" spans="1:8">
      <c r="A1284" s="15"/>
      <c r="B1284" s="305" t="s">
        <v>29</v>
      </c>
      <c r="C1284" s="1"/>
      <c r="D1284" s="1"/>
      <c r="E1284" s="1"/>
      <c r="F1284" s="1"/>
      <c r="G1284" s="1"/>
      <c r="H1284" s="233"/>
    </row>
    <row r="1285" spans="1:8" ht="23.25">
      <c r="A1285" s="15"/>
      <c r="B1285" s="305" t="s">
        <v>30</v>
      </c>
      <c r="C1285" s="1"/>
      <c r="D1285" s="1"/>
      <c r="E1285" s="1"/>
      <c r="F1285" s="1"/>
      <c r="G1285" s="1"/>
      <c r="H1285" s="233"/>
    </row>
    <row r="1286" spans="1:8">
      <c r="A1286" s="15"/>
      <c r="B1286" s="304" t="s">
        <v>31</v>
      </c>
      <c r="C1286" s="1"/>
      <c r="D1286" s="1"/>
      <c r="E1286" s="1"/>
      <c r="F1286" s="1"/>
      <c r="G1286" s="1"/>
      <c r="H1286" s="233"/>
    </row>
    <row r="1287" spans="1:8">
      <c r="A1287" s="15"/>
      <c r="B1287" s="305" t="s">
        <v>32</v>
      </c>
      <c r="C1287" s="1"/>
      <c r="D1287" s="1"/>
      <c r="E1287" s="1"/>
      <c r="F1287" s="1"/>
      <c r="G1287" s="1"/>
      <c r="H1287" s="233"/>
    </row>
    <row r="1288" spans="1:8">
      <c r="A1288" s="15"/>
      <c r="B1288" s="305" t="s">
        <v>33</v>
      </c>
      <c r="C1288" s="1"/>
      <c r="D1288" s="1"/>
      <c r="E1288" s="1"/>
      <c r="F1288" s="1"/>
      <c r="G1288" s="1"/>
      <c r="H1288" s="233"/>
    </row>
    <row r="1289" spans="1:8" ht="23.25">
      <c r="A1289" s="15"/>
      <c r="B1289" s="305" t="s">
        <v>34</v>
      </c>
      <c r="C1289" s="1"/>
      <c r="D1289" s="1"/>
      <c r="E1289" s="1"/>
      <c r="F1289" s="1"/>
      <c r="G1289" s="1"/>
      <c r="H1289" s="233"/>
    </row>
    <row r="1290" spans="1:8">
      <c r="A1290" s="15"/>
      <c r="B1290" s="304" t="s">
        <v>35</v>
      </c>
      <c r="C1290" s="1"/>
      <c r="D1290" s="1"/>
      <c r="E1290" s="1"/>
      <c r="F1290" s="1"/>
      <c r="G1290" s="1"/>
      <c r="H1290" s="233"/>
    </row>
    <row r="1291" spans="1:8">
      <c r="A1291" s="15"/>
      <c r="B1291" s="304" t="s">
        <v>36</v>
      </c>
      <c r="C1291" s="1"/>
      <c r="D1291" s="1"/>
      <c r="E1291" s="1"/>
      <c r="F1291" s="1"/>
      <c r="G1291" s="1"/>
      <c r="H1291" s="233"/>
    </row>
    <row r="1292" spans="1:8">
      <c r="A1292" s="15"/>
      <c r="B1292" s="304" t="s">
        <v>37</v>
      </c>
      <c r="C1292" s="1"/>
      <c r="D1292" s="1"/>
      <c r="E1292" s="1"/>
      <c r="F1292" s="1"/>
      <c r="G1292" s="1"/>
      <c r="H1292" s="233"/>
    </row>
    <row r="1293" spans="1:8">
      <c r="A1293" s="15"/>
      <c r="B1293" s="304" t="s">
        <v>38</v>
      </c>
      <c r="C1293" s="1"/>
      <c r="D1293" s="1"/>
      <c r="E1293" s="1"/>
      <c r="F1293" s="1"/>
      <c r="G1293" s="1"/>
      <c r="H1293" s="233"/>
    </row>
    <row r="1294" spans="1:8">
      <c r="A1294" s="15"/>
      <c r="B1294" s="304" t="s">
        <v>39</v>
      </c>
      <c r="C1294" s="1"/>
      <c r="D1294" s="1"/>
      <c r="E1294" s="1"/>
      <c r="F1294" s="1"/>
      <c r="G1294" s="1"/>
      <c r="H1294" s="233"/>
    </row>
    <row r="1295" spans="1:8">
      <c r="A1295" s="15"/>
      <c r="B1295" s="304" t="s">
        <v>40</v>
      </c>
      <c r="C1295" s="1"/>
      <c r="D1295" s="1"/>
      <c r="E1295" s="1"/>
      <c r="F1295" s="1"/>
      <c r="G1295" s="1"/>
      <c r="H1295" s="233"/>
    </row>
    <row r="1296" spans="1:8">
      <c r="A1296" s="15"/>
      <c r="B1296" s="304" t="s">
        <v>41</v>
      </c>
      <c r="C1296" s="1"/>
      <c r="D1296" s="1"/>
      <c r="E1296" s="1"/>
      <c r="F1296" s="1"/>
      <c r="G1296" s="1"/>
      <c r="H1296" s="233"/>
    </row>
    <row r="1297" spans="1:8">
      <c r="A1297" s="15"/>
      <c r="B1297" s="305" t="s">
        <v>42</v>
      </c>
      <c r="C1297" s="1"/>
      <c r="D1297" s="1"/>
      <c r="E1297" s="1"/>
      <c r="F1297" s="1"/>
      <c r="G1297" s="1"/>
      <c r="H1297" s="233"/>
    </row>
    <row r="1298" spans="1:8">
      <c r="A1298" s="15"/>
      <c r="B1298" s="305" t="s">
        <v>43</v>
      </c>
      <c r="C1298" s="1"/>
      <c r="D1298" s="1"/>
      <c r="E1298" s="1"/>
      <c r="F1298" s="1"/>
      <c r="G1298" s="1"/>
      <c r="H1298" s="233"/>
    </row>
    <row r="1299" spans="1:8">
      <c r="A1299" s="15"/>
      <c r="B1299" s="305" t="s">
        <v>44</v>
      </c>
      <c r="C1299" s="1"/>
      <c r="D1299" s="1"/>
      <c r="E1299" s="1"/>
      <c r="F1299" s="1"/>
      <c r="G1299" s="1"/>
      <c r="H1299" s="233"/>
    </row>
    <row r="1300" spans="1:8">
      <c r="A1300" s="15"/>
      <c r="B1300" s="305" t="s">
        <v>45</v>
      </c>
      <c r="C1300" s="1"/>
      <c r="D1300" s="1"/>
      <c r="E1300" s="1"/>
      <c r="F1300" s="1"/>
      <c r="G1300" s="1"/>
      <c r="H1300" s="233"/>
    </row>
    <row r="1301" spans="1:8" ht="23.25">
      <c r="A1301" s="15"/>
      <c r="B1301" s="305" t="s">
        <v>46</v>
      </c>
      <c r="C1301" s="1"/>
      <c r="D1301" s="1"/>
      <c r="E1301" s="1"/>
      <c r="F1301" s="1"/>
      <c r="G1301" s="1"/>
      <c r="H1301" s="233"/>
    </row>
    <row r="1302" spans="1:8" ht="23.25">
      <c r="A1302" s="15"/>
      <c r="B1302" s="305" t="s">
        <v>47</v>
      </c>
      <c r="C1302" s="1"/>
      <c r="D1302" s="1"/>
      <c r="E1302" s="1"/>
      <c r="F1302" s="1"/>
      <c r="G1302" s="1"/>
      <c r="H1302" s="233"/>
    </row>
    <row r="1303" spans="1:8" ht="23.25">
      <c r="A1303" s="15"/>
      <c r="B1303" s="305" t="s">
        <v>48</v>
      </c>
      <c r="C1303" s="1"/>
      <c r="D1303" s="1"/>
      <c r="E1303" s="1"/>
      <c r="F1303" s="1"/>
      <c r="G1303" s="1"/>
      <c r="H1303" s="233"/>
    </row>
    <row r="1304" spans="1:8" ht="23.25">
      <c r="A1304" s="15"/>
      <c r="B1304" s="304" t="s">
        <v>49</v>
      </c>
      <c r="C1304" s="1"/>
      <c r="D1304" s="1"/>
      <c r="E1304" s="1"/>
      <c r="F1304" s="1"/>
      <c r="G1304" s="1"/>
      <c r="H1304" s="233"/>
    </row>
    <row r="1305" spans="1:8">
      <c r="A1305" s="15"/>
      <c r="B1305" s="304" t="s">
        <v>50</v>
      </c>
      <c r="C1305" s="1"/>
      <c r="D1305" s="1"/>
      <c r="E1305" s="1"/>
      <c r="F1305" s="1"/>
      <c r="G1305" s="1"/>
      <c r="H1305" s="233"/>
    </row>
    <row r="1306" spans="1:8">
      <c r="A1306" s="15"/>
      <c r="B1306" s="303" t="s">
        <v>51</v>
      </c>
      <c r="C1306" s="1"/>
      <c r="D1306" s="1"/>
      <c r="E1306" s="1"/>
      <c r="F1306" s="1"/>
      <c r="G1306" s="1"/>
      <c r="H1306" s="233"/>
    </row>
    <row r="1307" spans="1:8">
      <c r="A1307" s="15"/>
      <c r="B1307" s="303" t="s">
        <v>52</v>
      </c>
      <c r="C1307" s="1"/>
      <c r="D1307" s="1"/>
      <c r="E1307" s="1"/>
      <c r="F1307" s="1"/>
      <c r="G1307" s="1"/>
      <c r="H1307" s="233"/>
    </row>
    <row r="1308" spans="1:8">
      <c r="A1308" s="15"/>
      <c r="B1308" s="303" t="s">
        <v>53</v>
      </c>
      <c r="C1308" s="1"/>
      <c r="D1308" s="1"/>
      <c r="E1308" s="1"/>
      <c r="F1308" s="1"/>
      <c r="G1308" s="1"/>
      <c r="H1308" s="233"/>
    </row>
    <row r="1309" spans="1:8" ht="23.25">
      <c r="A1309" s="15"/>
      <c r="B1309" s="303" t="s">
        <v>54</v>
      </c>
      <c r="C1309" s="1"/>
      <c r="D1309" s="1"/>
      <c r="E1309" s="1"/>
      <c r="F1309" s="1"/>
      <c r="G1309" s="1"/>
      <c r="H1309" s="233"/>
    </row>
    <row r="1310" spans="1:8" ht="23.25">
      <c r="A1310" s="15"/>
      <c r="B1310" s="303" t="s">
        <v>55</v>
      </c>
      <c r="C1310" s="1"/>
      <c r="D1310" s="1"/>
      <c r="E1310" s="1"/>
      <c r="F1310" s="1"/>
      <c r="G1310" s="1"/>
      <c r="H1310" s="233"/>
    </row>
    <row r="1311" spans="1:8">
      <c r="A1311" s="15"/>
      <c r="B1311" s="304" t="s">
        <v>56</v>
      </c>
      <c r="C1311" s="1"/>
      <c r="D1311" s="1"/>
      <c r="E1311" s="1"/>
      <c r="F1311" s="1"/>
      <c r="G1311" s="1"/>
      <c r="H1311" s="233"/>
    </row>
    <row r="1312" spans="1:8">
      <c r="A1312" s="15"/>
      <c r="B1312" s="304" t="s">
        <v>57</v>
      </c>
      <c r="C1312" s="1"/>
      <c r="D1312" s="1"/>
      <c r="E1312" s="1"/>
      <c r="F1312" s="1"/>
      <c r="G1312" s="1"/>
      <c r="H1312" s="233"/>
    </row>
    <row r="1313" spans="1:8">
      <c r="A1313" s="15"/>
      <c r="B1313" s="304" t="s">
        <v>58</v>
      </c>
      <c r="C1313" s="1"/>
      <c r="D1313" s="1"/>
      <c r="E1313" s="1"/>
      <c r="F1313" s="1"/>
      <c r="G1313" s="1"/>
      <c r="H1313" s="233"/>
    </row>
    <row r="1314" spans="1:8">
      <c r="A1314" s="15"/>
      <c r="B1314" s="304" t="s">
        <v>59</v>
      </c>
      <c r="C1314" s="1"/>
      <c r="D1314" s="1"/>
      <c r="E1314" s="1"/>
      <c r="F1314" s="1"/>
      <c r="G1314" s="1"/>
      <c r="H1314" s="233"/>
    </row>
    <row r="1315" spans="1:8" ht="23.25">
      <c r="A1315" s="15"/>
      <c r="B1315" s="304" t="s">
        <v>60</v>
      </c>
      <c r="C1315" s="1"/>
      <c r="D1315" s="1"/>
      <c r="E1315" s="1"/>
      <c r="F1315" s="1"/>
      <c r="G1315" s="1"/>
      <c r="H1315" s="233"/>
    </row>
    <row r="1316" spans="1:8" ht="23.25">
      <c r="A1316" s="15"/>
      <c r="B1316" s="304" t="s">
        <v>61</v>
      </c>
      <c r="C1316" s="1"/>
      <c r="D1316" s="1"/>
      <c r="E1316" s="1"/>
      <c r="F1316" s="1"/>
      <c r="G1316" s="1"/>
      <c r="H1316" s="233"/>
    </row>
    <row r="1317" spans="1:8">
      <c r="A1317" s="15"/>
      <c r="B1317" s="303" t="s">
        <v>62</v>
      </c>
      <c r="C1317" s="1"/>
      <c r="D1317" s="1"/>
      <c r="E1317" s="1"/>
      <c r="F1317" s="1"/>
      <c r="G1317" s="1"/>
      <c r="H1317" s="233"/>
    </row>
    <row r="1318" spans="1:8">
      <c r="A1318" s="15"/>
      <c r="B1318" s="303" t="s">
        <v>63</v>
      </c>
      <c r="C1318" s="1"/>
      <c r="D1318" s="1"/>
      <c r="E1318" s="1"/>
      <c r="F1318" s="1"/>
      <c r="G1318" s="1"/>
      <c r="H1318" s="233"/>
    </row>
    <row r="1319" spans="1:8">
      <c r="A1319" s="15"/>
      <c r="B1319" s="304" t="s">
        <v>64</v>
      </c>
      <c r="C1319" s="1"/>
      <c r="D1319" s="1"/>
      <c r="E1319" s="1"/>
      <c r="F1319" s="1"/>
      <c r="G1319" s="1"/>
      <c r="H1319" s="233"/>
    </row>
    <row r="1320" spans="1:8">
      <c r="A1320" s="15"/>
      <c r="B1320" s="304" t="s">
        <v>65</v>
      </c>
      <c r="C1320" s="1"/>
      <c r="D1320" s="1"/>
      <c r="E1320" s="1"/>
      <c r="F1320" s="1"/>
      <c r="G1320" s="1"/>
      <c r="H1320" s="233"/>
    </row>
    <row r="1321" spans="1:8">
      <c r="A1321" s="15"/>
      <c r="B1321" s="304" t="s">
        <v>66</v>
      </c>
      <c r="C1321" s="1"/>
      <c r="D1321" s="1"/>
      <c r="E1321" s="1"/>
      <c r="F1321" s="1"/>
      <c r="G1321" s="1"/>
      <c r="H1321" s="233"/>
    </row>
    <row r="1322" spans="1:8" ht="23.25">
      <c r="A1322" s="15"/>
      <c r="B1322" s="304" t="s">
        <v>67</v>
      </c>
      <c r="C1322" s="1"/>
      <c r="D1322" s="1"/>
      <c r="E1322" s="1"/>
      <c r="F1322" s="1"/>
      <c r="G1322" s="1"/>
      <c r="H1322" s="233"/>
    </row>
    <row r="1323" spans="1:8">
      <c r="A1323" s="15"/>
      <c r="B1323" s="304" t="s">
        <v>68</v>
      </c>
      <c r="C1323" s="1"/>
      <c r="D1323" s="1"/>
      <c r="E1323" s="1"/>
      <c r="F1323" s="1"/>
      <c r="G1323" s="1"/>
      <c r="H1323" s="233"/>
    </row>
    <row r="1324" spans="1:8" ht="23.25">
      <c r="A1324" s="15"/>
      <c r="B1324" s="304" t="s">
        <v>69</v>
      </c>
      <c r="C1324" s="1"/>
      <c r="D1324" s="1"/>
      <c r="E1324" s="1"/>
      <c r="F1324" s="1"/>
      <c r="G1324" s="1"/>
      <c r="H1324" s="233"/>
    </row>
    <row r="1325" spans="1:8">
      <c r="A1325" s="15"/>
      <c r="B1325" s="304" t="s">
        <v>70</v>
      </c>
      <c r="C1325" s="1"/>
      <c r="D1325" s="1"/>
      <c r="E1325" s="1"/>
      <c r="F1325" s="1"/>
      <c r="G1325" s="1"/>
      <c r="H1325" s="233"/>
    </row>
    <row r="1326" spans="1:8">
      <c r="A1326" s="15"/>
      <c r="B1326" s="304" t="s">
        <v>71</v>
      </c>
      <c r="C1326" s="1"/>
      <c r="D1326" s="1"/>
      <c r="E1326" s="1"/>
      <c r="F1326" s="1"/>
      <c r="G1326" s="1"/>
      <c r="H1326" s="233"/>
    </row>
    <row r="1327" spans="1:8">
      <c r="A1327" s="15"/>
      <c r="B1327" s="304" t="s">
        <v>72</v>
      </c>
      <c r="C1327" s="1"/>
      <c r="D1327" s="1"/>
      <c r="E1327" s="1"/>
      <c r="F1327" s="1"/>
      <c r="G1327" s="1"/>
      <c r="H1327" s="233"/>
    </row>
    <row r="1328" spans="1:8">
      <c r="A1328" s="15"/>
      <c r="B1328" s="304" t="s">
        <v>73</v>
      </c>
      <c r="C1328" s="1"/>
      <c r="D1328" s="1"/>
      <c r="E1328" s="1"/>
      <c r="F1328" s="1"/>
      <c r="G1328" s="1"/>
      <c r="H1328" s="233"/>
    </row>
    <row r="1329" spans="1:8">
      <c r="A1329" s="15"/>
      <c r="B1329" s="304" t="s">
        <v>74</v>
      </c>
      <c r="C1329" s="1"/>
      <c r="D1329" s="1"/>
      <c r="E1329" s="1"/>
      <c r="F1329" s="1"/>
      <c r="G1329" s="1"/>
      <c r="H1329" s="233"/>
    </row>
    <row r="1330" spans="1:8" ht="23.25">
      <c r="A1330" s="15"/>
      <c r="B1330" s="304" t="s">
        <v>75</v>
      </c>
      <c r="C1330" s="1"/>
      <c r="D1330" s="1"/>
      <c r="E1330" s="1"/>
      <c r="F1330" s="1"/>
      <c r="G1330" s="1"/>
      <c r="H1330" s="233"/>
    </row>
    <row r="1331" spans="1:8">
      <c r="A1331" s="15"/>
      <c r="B1331" s="302" t="s">
        <v>76</v>
      </c>
      <c r="C1331" s="1"/>
      <c r="D1331" s="1"/>
      <c r="E1331" s="1"/>
      <c r="F1331" s="1"/>
      <c r="G1331" s="1"/>
      <c r="H1331" s="233"/>
    </row>
    <row r="1332" spans="1:8">
      <c r="A1332" s="15"/>
      <c r="B1332" s="303" t="s">
        <v>77</v>
      </c>
      <c r="C1332" s="1"/>
      <c r="D1332" s="1"/>
      <c r="E1332" s="1"/>
      <c r="F1332" s="1"/>
      <c r="G1332" s="1"/>
      <c r="H1332" s="233"/>
    </row>
    <row r="1333" spans="1:8">
      <c r="A1333" s="15"/>
      <c r="B1333" s="304" t="s">
        <v>78</v>
      </c>
      <c r="C1333" s="1"/>
      <c r="D1333" s="1"/>
      <c r="E1333" s="1"/>
      <c r="F1333" s="1"/>
      <c r="G1333" s="1"/>
      <c r="H1333" s="233"/>
    </row>
    <row r="1334" spans="1:8">
      <c r="A1334" s="15"/>
      <c r="B1334" s="304" t="s">
        <v>79</v>
      </c>
      <c r="C1334" s="1"/>
      <c r="D1334" s="1"/>
      <c r="E1334" s="1"/>
      <c r="F1334" s="1"/>
      <c r="G1334" s="1"/>
      <c r="H1334" s="233"/>
    </row>
    <row r="1335" spans="1:8">
      <c r="A1335" s="15"/>
      <c r="B1335" s="304" t="s">
        <v>80</v>
      </c>
      <c r="C1335" s="1"/>
      <c r="D1335" s="1"/>
      <c r="E1335" s="1"/>
      <c r="F1335" s="1"/>
      <c r="G1335" s="1"/>
      <c r="H1335" s="233"/>
    </row>
    <row r="1336" spans="1:8">
      <c r="A1336" s="15"/>
      <c r="B1336" s="304" t="s">
        <v>81</v>
      </c>
      <c r="C1336" s="1"/>
      <c r="D1336" s="1"/>
      <c r="E1336" s="1"/>
      <c r="F1336" s="1"/>
      <c r="G1336" s="1"/>
      <c r="H1336" s="233"/>
    </row>
    <row r="1337" spans="1:8">
      <c r="A1337" s="15"/>
      <c r="B1337" s="303" t="s">
        <v>82</v>
      </c>
      <c r="C1337" s="1"/>
      <c r="D1337" s="1"/>
      <c r="E1337" s="1"/>
      <c r="F1337" s="1"/>
      <c r="G1337" s="1"/>
      <c r="H1337" s="233"/>
    </row>
    <row r="1338" spans="1:8" ht="23.25">
      <c r="A1338" s="15"/>
      <c r="B1338" s="303" t="s">
        <v>83</v>
      </c>
      <c r="C1338" s="1"/>
      <c r="D1338" s="1"/>
      <c r="E1338" s="1"/>
      <c r="F1338" s="1"/>
      <c r="G1338" s="1"/>
      <c r="H1338" s="233"/>
    </row>
    <row r="1339" spans="1:8">
      <c r="A1339" s="15"/>
      <c r="B1339" s="302" t="s">
        <v>84</v>
      </c>
      <c r="C1339" s="1"/>
      <c r="D1339" s="1"/>
      <c r="E1339" s="1"/>
      <c r="F1339" s="1"/>
      <c r="G1339" s="1"/>
      <c r="H1339" s="233"/>
    </row>
    <row r="1340" spans="1:8">
      <c r="A1340" s="15"/>
      <c r="B1340" s="302" t="s">
        <v>85</v>
      </c>
      <c r="C1340" s="1"/>
      <c r="D1340" s="1"/>
      <c r="E1340" s="1"/>
      <c r="F1340" s="1"/>
      <c r="G1340" s="1"/>
      <c r="H1340" s="233"/>
    </row>
    <row r="1341" spans="1:8">
      <c r="A1341" s="15"/>
      <c r="B1341" s="303" t="s">
        <v>86</v>
      </c>
      <c r="C1341" s="1"/>
      <c r="D1341" s="1"/>
      <c r="E1341" s="1"/>
      <c r="F1341" s="1"/>
      <c r="G1341" s="1"/>
      <c r="H1341" s="233"/>
    </row>
    <row r="1342" spans="1:8">
      <c r="A1342" s="15"/>
      <c r="B1342" s="304" t="s">
        <v>87</v>
      </c>
      <c r="C1342" s="1"/>
      <c r="D1342" s="1"/>
      <c r="E1342" s="1"/>
      <c r="F1342" s="1"/>
      <c r="G1342" s="1"/>
      <c r="H1342" s="233"/>
    </row>
    <row r="1343" spans="1:8">
      <c r="A1343" s="15"/>
      <c r="B1343" s="304" t="s">
        <v>88</v>
      </c>
      <c r="C1343" s="1"/>
      <c r="D1343" s="1"/>
      <c r="E1343" s="1"/>
      <c r="F1343" s="1"/>
      <c r="G1343" s="1"/>
      <c r="H1343" s="233"/>
    </row>
    <row r="1344" spans="1:8">
      <c r="A1344" s="15"/>
      <c r="B1344" s="303" t="s">
        <v>89</v>
      </c>
      <c r="C1344" s="1"/>
      <c r="D1344" s="1"/>
      <c r="E1344" s="1"/>
      <c r="F1344" s="1"/>
      <c r="G1344" s="1"/>
      <c r="H1344" s="233"/>
    </row>
    <row r="1345" spans="1:8">
      <c r="A1345" s="15"/>
      <c r="B1345" s="304" t="s">
        <v>87</v>
      </c>
      <c r="C1345" s="1"/>
      <c r="D1345" s="1"/>
      <c r="E1345" s="1"/>
      <c r="F1345" s="1"/>
      <c r="G1345" s="1"/>
      <c r="H1345" s="233"/>
    </row>
    <row r="1346" spans="1:8">
      <c r="A1346" s="15"/>
      <c r="B1346" s="304" t="s">
        <v>88</v>
      </c>
      <c r="C1346" s="1"/>
      <c r="D1346" s="1"/>
      <c r="E1346" s="1"/>
      <c r="F1346" s="1"/>
      <c r="G1346" s="1"/>
      <c r="H1346" s="233"/>
    </row>
    <row r="1347" spans="1:8">
      <c r="A1347" s="15"/>
      <c r="B1347" s="303" t="s">
        <v>90</v>
      </c>
      <c r="C1347" s="1"/>
      <c r="D1347" s="1"/>
      <c r="E1347" s="1"/>
      <c r="F1347" s="1"/>
      <c r="G1347" s="1"/>
      <c r="H1347" s="233"/>
    </row>
    <row r="1348" spans="1:8">
      <c r="A1348" s="15"/>
      <c r="B1348" s="304" t="s">
        <v>87</v>
      </c>
      <c r="C1348" s="1"/>
      <c r="D1348" s="1"/>
      <c r="E1348" s="1"/>
      <c r="F1348" s="1"/>
      <c r="G1348" s="1"/>
      <c r="H1348" s="233"/>
    </row>
    <row r="1349" spans="1:8">
      <c r="A1349" s="15"/>
      <c r="B1349" s="304" t="s">
        <v>88</v>
      </c>
      <c r="C1349" s="1"/>
      <c r="D1349" s="1"/>
      <c r="E1349" s="1"/>
      <c r="F1349" s="1"/>
      <c r="G1349" s="1"/>
      <c r="H1349" s="233"/>
    </row>
    <row r="1350" spans="1:8">
      <c r="A1350" s="15"/>
      <c r="B1350" s="302" t="s">
        <v>91</v>
      </c>
      <c r="C1350" s="1"/>
      <c r="D1350" s="1"/>
      <c r="E1350" s="1"/>
      <c r="F1350" s="1"/>
      <c r="G1350" s="1"/>
      <c r="H1350" s="233"/>
    </row>
    <row r="1351" spans="1:8">
      <c r="A1351" s="15"/>
      <c r="B1351" s="303" t="s">
        <v>92</v>
      </c>
      <c r="C1351" s="1"/>
      <c r="D1351" s="1"/>
      <c r="E1351" s="1"/>
      <c r="F1351" s="1"/>
      <c r="G1351" s="1"/>
      <c r="H1351" s="233"/>
    </row>
    <row r="1352" spans="1:8">
      <c r="A1352" s="15"/>
      <c r="B1352" s="304" t="s">
        <v>93</v>
      </c>
      <c r="C1352" s="1"/>
      <c r="D1352" s="1"/>
      <c r="E1352" s="1"/>
      <c r="F1352" s="1"/>
      <c r="G1352" s="1"/>
      <c r="H1352" s="233"/>
    </row>
    <row r="1353" spans="1:8">
      <c r="A1353" s="15"/>
      <c r="B1353" s="304" t="s">
        <v>94</v>
      </c>
      <c r="C1353" s="1"/>
      <c r="D1353" s="1"/>
      <c r="E1353" s="1"/>
      <c r="F1353" s="1"/>
      <c r="G1353" s="1"/>
      <c r="H1353" s="233"/>
    </row>
    <row r="1354" spans="1:8">
      <c r="A1354" s="15"/>
      <c r="B1354" s="303" t="s">
        <v>95</v>
      </c>
      <c r="C1354" s="1"/>
      <c r="D1354" s="1"/>
      <c r="E1354" s="1"/>
      <c r="F1354" s="1"/>
      <c r="G1354" s="1"/>
      <c r="H1354" s="233"/>
    </row>
    <row r="1355" spans="1:8">
      <c r="A1355" s="15"/>
      <c r="B1355" s="304" t="s">
        <v>93</v>
      </c>
      <c r="C1355" s="1"/>
      <c r="D1355" s="1"/>
      <c r="E1355" s="1"/>
      <c r="F1355" s="1"/>
      <c r="G1355" s="1"/>
      <c r="H1355" s="233"/>
    </row>
    <row r="1356" spans="1:8">
      <c r="A1356" s="15"/>
      <c r="B1356" s="304" t="s">
        <v>94</v>
      </c>
      <c r="C1356" s="1"/>
      <c r="D1356" s="1"/>
      <c r="E1356" s="1"/>
      <c r="F1356" s="1"/>
      <c r="G1356" s="1"/>
      <c r="H1356" s="233"/>
    </row>
    <row r="1357" spans="1:8">
      <c r="A1357" s="15"/>
      <c r="B1357" s="303" t="s">
        <v>96</v>
      </c>
      <c r="C1357" s="1"/>
      <c r="D1357" s="1"/>
      <c r="E1357" s="1"/>
      <c r="F1357" s="1"/>
      <c r="G1357" s="1"/>
      <c r="H1357" s="233"/>
    </row>
    <row r="1358" spans="1:8">
      <c r="A1358" s="15"/>
      <c r="B1358" s="304" t="s">
        <v>93</v>
      </c>
      <c r="C1358" s="1"/>
      <c r="D1358" s="1"/>
      <c r="E1358" s="1"/>
      <c r="F1358" s="1"/>
      <c r="G1358" s="1"/>
      <c r="H1358" s="233"/>
    </row>
    <row r="1359" spans="1:8">
      <c r="A1359" s="15"/>
      <c r="B1359" s="304" t="s">
        <v>94</v>
      </c>
      <c r="C1359" s="1"/>
      <c r="D1359" s="1"/>
      <c r="E1359" s="1"/>
      <c r="F1359" s="1"/>
      <c r="G1359" s="1"/>
      <c r="H1359" s="233"/>
    </row>
    <row r="1360" spans="1:8">
      <c r="A1360" s="15"/>
      <c r="B1360" s="302" t="s">
        <v>97</v>
      </c>
      <c r="C1360" s="1"/>
      <c r="D1360" s="1"/>
      <c r="E1360" s="1"/>
      <c r="F1360" s="1"/>
      <c r="G1360" s="1"/>
      <c r="H1360" s="233"/>
    </row>
    <row r="1361" spans="1:8">
      <c r="A1361" s="15"/>
      <c r="B1361" s="303" t="s">
        <v>98</v>
      </c>
      <c r="C1361" s="1"/>
      <c r="D1361" s="1"/>
      <c r="E1361" s="1"/>
      <c r="F1361" s="1"/>
      <c r="G1361" s="1"/>
      <c r="H1361" s="233"/>
    </row>
    <row r="1362" spans="1:8">
      <c r="A1362" s="15"/>
      <c r="B1362" s="303" t="s">
        <v>99</v>
      </c>
      <c r="C1362" s="1"/>
      <c r="D1362" s="1"/>
      <c r="E1362" s="1"/>
      <c r="F1362" s="1"/>
      <c r="G1362" s="1"/>
      <c r="H1362" s="233"/>
    </row>
    <row r="1363" spans="1:8">
      <c r="A1363" s="15"/>
      <c r="B1363" s="304" t="s">
        <v>100</v>
      </c>
      <c r="C1363" s="1"/>
      <c r="D1363" s="1"/>
      <c r="E1363" s="1"/>
      <c r="F1363" s="1"/>
      <c r="G1363" s="1"/>
      <c r="H1363" s="233"/>
    </row>
    <row r="1364" spans="1:8" ht="23.25">
      <c r="A1364" s="15"/>
      <c r="B1364" s="305" t="s">
        <v>101</v>
      </c>
      <c r="C1364" s="1"/>
      <c r="D1364" s="1"/>
      <c r="E1364" s="1"/>
      <c r="F1364" s="1"/>
      <c r="G1364" s="1"/>
      <c r="H1364" s="233"/>
    </row>
    <row r="1365" spans="1:8">
      <c r="A1365" s="15"/>
      <c r="B1365" s="305" t="s">
        <v>102</v>
      </c>
      <c r="C1365" s="1"/>
      <c r="D1365" s="1"/>
      <c r="E1365" s="1"/>
      <c r="F1365" s="1"/>
      <c r="G1365" s="1"/>
      <c r="H1365" s="233"/>
    </row>
    <row r="1366" spans="1:8">
      <c r="A1366" s="15"/>
      <c r="B1366" s="305" t="s">
        <v>103</v>
      </c>
      <c r="C1366" s="1"/>
      <c r="D1366" s="1"/>
      <c r="E1366" s="1"/>
      <c r="F1366" s="1"/>
      <c r="G1366" s="1"/>
      <c r="H1366" s="233"/>
    </row>
    <row r="1367" spans="1:8">
      <c r="A1367" s="15"/>
      <c r="B1367" s="305" t="s">
        <v>104</v>
      </c>
      <c r="C1367" s="1"/>
      <c r="D1367" s="1"/>
      <c r="E1367" s="1"/>
      <c r="F1367" s="1"/>
      <c r="G1367" s="1"/>
      <c r="H1367" s="233"/>
    </row>
    <row r="1368" spans="1:8">
      <c r="A1368" s="15"/>
      <c r="B1368" s="305" t="s">
        <v>105</v>
      </c>
      <c r="C1368" s="1"/>
      <c r="D1368" s="1"/>
      <c r="E1368" s="1"/>
      <c r="F1368" s="1"/>
      <c r="G1368" s="1"/>
      <c r="H1368" s="233"/>
    </row>
    <row r="1369" spans="1:8">
      <c r="A1369" s="15"/>
      <c r="B1369" s="305" t="s">
        <v>106</v>
      </c>
      <c r="C1369" s="1"/>
      <c r="D1369" s="1"/>
      <c r="E1369" s="1"/>
      <c r="F1369" s="1"/>
      <c r="G1369" s="1"/>
      <c r="H1369" s="233"/>
    </row>
    <row r="1370" spans="1:8">
      <c r="A1370" s="15"/>
      <c r="B1370" s="305" t="s">
        <v>107</v>
      </c>
      <c r="C1370" s="1"/>
      <c r="D1370" s="1"/>
      <c r="E1370" s="1"/>
      <c r="F1370" s="1"/>
      <c r="G1370" s="1"/>
      <c r="H1370" s="233"/>
    </row>
    <row r="1371" spans="1:8">
      <c r="A1371" s="15"/>
      <c r="B1371" s="305" t="s">
        <v>108</v>
      </c>
      <c r="C1371" s="1"/>
      <c r="D1371" s="1"/>
      <c r="E1371" s="1"/>
      <c r="F1371" s="1"/>
      <c r="G1371" s="1"/>
      <c r="H1371" s="233"/>
    </row>
    <row r="1372" spans="1:8">
      <c r="A1372" s="15"/>
      <c r="B1372" s="305" t="s">
        <v>109</v>
      </c>
      <c r="C1372" s="1"/>
      <c r="D1372" s="1"/>
      <c r="E1372" s="1"/>
      <c r="F1372" s="1"/>
      <c r="G1372" s="1"/>
      <c r="H1372" s="233"/>
    </row>
    <row r="1373" spans="1:8">
      <c r="A1373" s="15"/>
      <c r="B1373" s="305" t="s">
        <v>110</v>
      </c>
      <c r="C1373" s="1"/>
      <c r="D1373" s="1"/>
      <c r="E1373" s="1"/>
      <c r="F1373" s="1"/>
      <c r="G1373" s="1"/>
      <c r="H1373" s="233"/>
    </row>
    <row r="1374" spans="1:8">
      <c r="A1374" s="15"/>
      <c r="B1374" s="305" t="s">
        <v>111</v>
      </c>
      <c r="C1374" s="1"/>
      <c r="D1374" s="1"/>
      <c r="E1374" s="1"/>
      <c r="F1374" s="1"/>
      <c r="G1374" s="1"/>
      <c r="H1374" s="233"/>
    </row>
    <row r="1375" spans="1:8">
      <c r="A1375" s="15"/>
      <c r="B1375" s="305" t="s">
        <v>112</v>
      </c>
      <c r="C1375" s="1"/>
      <c r="D1375" s="1"/>
      <c r="E1375" s="1"/>
      <c r="F1375" s="1"/>
      <c r="G1375" s="1"/>
      <c r="H1375" s="233"/>
    </row>
    <row r="1376" spans="1:8">
      <c r="A1376" s="15"/>
      <c r="B1376" s="305" t="s">
        <v>113</v>
      </c>
      <c r="C1376" s="1"/>
      <c r="D1376" s="1"/>
      <c r="E1376" s="1"/>
      <c r="F1376" s="1"/>
      <c r="G1376" s="1"/>
      <c r="H1376" s="233"/>
    </row>
    <row r="1377" spans="1:8">
      <c r="A1377" s="15"/>
      <c r="B1377" s="305" t="s">
        <v>114</v>
      </c>
      <c r="C1377" s="1"/>
      <c r="D1377" s="1"/>
      <c r="E1377" s="1"/>
      <c r="F1377" s="1"/>
      <c r="G1377" s="1"/>
      <c r="H1377" s="233"/>
    </row>
    <row r="1378" spans="1:8" ht="23.25">
      <c r="A1378" s="15"/>
      <c r="B1378" s="305" t="s">
        <v>115</v>
      </c>
      <c r="C1378" s="1"/>
      <c r="D1378" s="1"/>
      <c r="E1378" s="1"/>
      <c r="F1378" s="1"/>
      <c r="G1378" s="1"/>
      <c r="H1378" s="233"/>
    </row>
    <row r="1379" spans="1:8">
      <c r="A1379" s="15"/>
      <c r="B1379" s="305" t="s">
        <v>116</v>
      </c>
      <c r="C1379" s="1"/>
      <c r="D1379" s="1"/>
      <c r="E1379" s="1"/>
      <c r="F1379" s="1"/>
      <c r="G1379" s="1"/>
      <c r="H1379" s="233"/>
    </row>
    <row r="1380" spans="1:8">
      <c r="A1380" s="15"/>
      <c r="B1380" s="305" t="s">
        <v>117</v>
      </c>
      <c r="C1380" s="1"/>
      <c r="D1380" s="1"/>
      <c r="E1380" s="1"/>
      <c r="F1380" s="1"/>
      <c r="G1380" s="1"/>
      <c r="H1380" s="233"/>
    </row>
    <row r="1381" spans="1:8">
      <c r="A1381" s="15"/>
      <c r="B1381" s="305" t="s">
        <v>118</v>
      </c>
      <c r="C1381" s="1"/>
      <c r="D1381" s="1"/>
      <c r="E1381" s="1"/>
      <c r="F1381" s="1"/>
      <c r="G1381" s="1"/>
      <c r="H1381" s="233"/>
    </row>
    <row r="1382" spans="1:8">
      <c r="A1382" s="15"/>
      <c r="B1382" s="306" t="s">
        <v>119</v>
      </c>
      <c r="C1382" s="1"/>
      <c r="D1382" s="1"/>
      <c r="E1382" s="1"/>
      <c r="F1382" s="1"/>
      <c r="G1382" s="1"/>
      <c r="H1382" s="233"/>
    </row>
    <row r="1383" spans="1:8">
      <c r="A1383" s="15"/>
      <c r="B1383" s="307" t="s">
        <v>220</v>
      </c>
      <c r="C1383" s="10"/>
      <c r="D1383" s="10"/>
      <c r="E1383" s="10"/>
      <c r="F1383" s="10"/>
      <c r="G1383" s="10"/>
      <c r="H1383" s="233"/>
    </row>
    <row r="1384" spans="1:8" s="324" customFormat="1">
      <c r="A1384" s="15"/>
      <c r="B1384" s="302" t="s">
        <v>131</v>
      </c>
      <c r="C1384" s="323"/>
      <c r="D1384" s="10"/>
      <c r="E1384" s="10"/>
      <c r="F1384" s="10"/>
      <c r="G1384" s="10"/>
      <c r="H1384" s="233"/>
    </row>
    <row r="1385" spans="1:8" s="324" customFormat="1">
      <c r="A1385" s="15"/>
      <c r="B1385" s="303" t="s">
        <v>132</v>
      </c>
      <c r="C1385" s="323"/>
      <c r="D1385" s="10"/>
      <c r="E1385" s="10"/>
      <c r="F1385" s="10"/>
      <c r="G1385" s="10"/>
      <c r="H1385" s="233"/>
    </row>
    <row r="1386" spans="1:8" s="324" customFormat="1">
      <c r="A1386" s="15"/>
      <c r="B1386" s="304" t="s">
        <v>133</v>
      </c>
      <c r="C1386" s="323"/>
      <c r="D1386" s="10"/>
      <c r="E1386" s="10"/>
      <c r="F1386" s="10"/>
      <c r="G1386" s="10"/>
      <c r="H1386" s="233"/>
    </row>
    <row r="1387" spans="1:8" s="324" customFormat="1">
      <c r="A1387" s="15"/>
      <c r="B1387" s="304" t="s">
        <v>134</v>
      </c>
      <c r="C1387" s="323"/>
      <c r="D1387" s="10"/>
      <c r="E1387" s="10"/>
      <c r="F1387" s="10"/>
      <c r="G1387" s="10"/>
      <c r="H1387" s="233"/>
    </row>
    <row r="1388" spans="1:8" s="324" customFormat="1">
      <c r="A1388" s="15"/>
      <c r="B1388" s="304" t="s">
        <v>135</v>
      </c>
      <c r="C1388" s="323"/>
      <c r="D1388" s="10"/>
      <c r="E1388" s="10"/>
      <c r="F1388" s="10"/>
      <c r="G1388" s="10"/>
      <c r="H1388" s="233"/>
    </row>
    <row r="1389" spans="1:8" s="324" customFormat="1">
      <c r="A1389" s="15"/>
      <c r="B1389" s="304" t="s">
        <v>136</v>
      </c>
      <c r="C1389" s="323"/>
      <c r="D1389" s="10"/>
      <c r="E1389" s="10"/>
      <c r="F1389" s="10"/>
      <c r="G1389" s="10"/>
      <c r="H1389" s="233"/>
    </row>
    <row r="1390" spans="1:8" s="324" customFormat="1">
      <c r="A1390" s="15"/>
      <c r="B1390" s="304" t="s">
        <v>137</v>
      </c>
      <c r="C1390" s="323"/>
      <c r="D1390" s="10"/>
      <c r="E1390" s="10"/>
      <c r="F1390" s="10"/>
      <c r="G1390" s="10"/>
      <c r="H1390" s="233"/>
    </row>
    <row r="1391" spans="1:8" s="324" customFormat="1">
      <c r="A1391" s="15"/>
      <c r="B1391" s="304" t="s">
        <v>138</v>
      </c>
      <c r="C1391" s="323"/>
      <c r="D1391" s="10"/>
      <c r="E1391" s="10"/>
      <c r="F1391" s="10"/>
      <c r="G1391" s="10"/>
      <c r="H1391" s="233"/>
    </row>
    <row r="1392" spans="1:8" s="324" customFormat="1">
      <c r="A1392" s="15"/>
      <c r="B1392" s="304" t="s">
        <v>139</v>
      </c>
      <c r="C1392" s="323"/>
      <c r="D1392" s="10"/>
      <c r="E1392" s="10"/>
      <c r="F1392" s="10"/>
      <c r="G1392" s="10"/>
      <c r="H1392" s="233"/>
    </row>
    <row r="1393" spans="1:8" s="324" customFormat="1">
      <c r="A1393" s="15"/>
      <c r="B1393" s="304" t="s">
        <v>140</v>
      </c>
      <c r="C1393" s="323"/>
      <c r="D1393" s="10"/>
      <c r="E1393" s="10"/>
      <c r="F1393" s="10"/>
      <c r="G1393" s="10"/>
      <c r="H1393" s="233"/>
    </row>
    <row r="1394" spans="1:8" s="324" customFormat="1">
      <c r="A1394" s="15"/>
      <c r="B1394" s="304" t="s">
        <v>141</v>
      </c>
      <c r="C1394" s="323"/>
      <c r="D1394" s="10"/>
      <c r="E1394" s="10"/>
      <c r="F1394" s="10"/>
      <c r="G1394" s="10"/>
      <c r="H1394" s="233"/>
    </row>
    <row r="1395" spans="1:8" s="324" customFormat="1">
      <c r="A1395" s="15"/>
      <c r="B1395" s="304" t="s">
        <v>142</v>
      </c>
      <c r="C1395" s="323"/>
      <c r="D1395" s="10"/>
      <c r="E1395" s="10"/>
      <c r="F1395" s="10"/>
      <c r="G1395" s="10"/>
      <c r="H1395" s="233"/>
    </row>
    <row r="1396" spans="1:8" s="324" customFormat="1">
      <c r="A1396" s="15"/>
      <c r="B1396" s="304" t="s">
        <v>143</v>
      </c>
      <c r="C1396" s="323"/>
      <c r="D1396" s="10"/>
      <c r="E1396" s="10"/>
      <c r="F1396" s="10"/>
      <c r="G1396" s="10"/>
      <c r="H1396" s="233"/>
    </row>
    <row r="1397" spans="1:8" s="324" customFormat="1">
      <c r="A1397" s="15"/>
      <c r="B1397" s="303" t="s">
        <v>144</v>
      </c>
      <c r="C1397" s="323"/>
      <c r="D1397" s="10"/>
      <c r="E1397" s="10"/>
      <c r="F1397" s="10"/>
      <c r="G1397" s="10"/>
      <c r="H1397" s="233"/>
    </row>
    <row r="1398" spans="1:8" s="324" customFormat="1">
      <c r="A1398" s="15"/>
      <c r="B1398" s="304" t="s">
        <v>145</v>
      </c>
      <c r="C1398" s="323"/>
      <c r="D1398" s="10"/>
      <c r="E1398" s="10"/>
      <c r="F1398" s="10"/>
      <c r="G1398" s="10"/>
      <c r="H1398" s="233"/>
    </row>
    <row r="1399" spans="1:8" s="324" customFormat="1">
      <c r="A1399" s="15"/>
      <c r="B1399" s="305" t="s">
        <v>146</v>
      </c>
      <c r="C1399" s="323"/>
      <c r="D1399" s="10"/>
      <c r="E1399" s="10"/>
      <c r="F1399" s="10"/>
      <c r="G1399" s="10"/>
      <c r="H1399" s="233"/>
    </row>
    <row r="1400" spans="1:8" s="324" customFormat="1">
      <c r="A1400" s="15"/>
      <c r="B1400" s="325" t="s">
        <v>628</v>
      </c>
      <c r="C1400" s="323"/>
      <c r="D1400" s="10"/>
      <c r="E1400" s="10"/>
      <c r="F1400" s="10"/>
      <c r="G1400" s="10"/>
      <c r="H1400" s="233"/>
    </row>
    <row r="1401" spans="1:8" s="324" customFormat="1">
      <c r="A1401" s="15"/>
      <c r="B1401" s="325" t="s">
        <v>629</v>
      </c>
      <c r="C1401" s="323"/>
      <c r="D1401" s="10"/>
      <c r="E1401" s="10"/>
      <c r="F1401" s="10"/>
      <c r="G1401" s="10"/>
      <c r="H1401" s="233"/>
    </row>
    <row r="1402" spans="1:8" s="324" customFormat="1">
      <c r="A1402" s="15"/>
      <c r="B1402" s="305" t="s">
        <v>147</v>
      </c>
      <c r="C1402" s="323"/>
      <c r="D1402" s="10"/>
      <c r="E1402" s="10"/>
      <c r="F1402" s="10"/>
      <c r="G1402" s="10"/>
      <c r="H1402" s="233"/>
    </row>
    <row r="1403" spans="1:8" s="324" customFormat="1">
      <c r="A1403" s="15"/>
      <c r="B1403" s="325" t="s">
        <v>630</v>
      </c>
      <c r="C1403" s="323"/>
      <c r="D1403" s="10"/>
      <c r="E1403" s="10"/>
      <c r="F1403" s="10"/>
      <c r="G1403" s="10"/>
      <c r="H1403" s="233"/>
    </row>
    <row r="1404" spans="1:8" s="324" customFormat="1">
      <c r="A1404" s="15"/>
      <c r="B1404" s="325" t="s">
        <v>631</v>
      </c>
      <c r="C1404" s="323"/>
      <c r="D1404" s="10"/>
      <c r="E1404" s="10"/>
      <c r="F1404" s="10"/>
      <c r="G1404" s="10"/>
      <c r="H1404" s="233"/>
    </row>
    <row r="1405" spans="1:8" s="324" customFormat="1">
      <c r="A1405" s="15"/>
      <c r="B1405" s="305" t="s">
        <v>148</v>
      </c>
      <c r="C1405" s="323"/>
      <c r="D1405" s="10"/>
      <c r="E1405" s="10"/>
      <c r="F1405" s="10"/>
      <c r="G1405" s="10"/>
      <c r="H1405" s="233"/>
    </row>
    <row r="1406" spans="1:8" s="324" customFormat="1">
      <c r="A1406" s="15"/>
      <c r="B1406" s="325" t="s">
        <v>632</v>
      </c>
      <c r="C1406" s="323"/>
      <c r="D1406" s="10"/>
      <c r="E1406" s="10"/>
      <c r="F1406" s="10"/>
      <c r="G1406" s="10"/>
      <c r="H1406" s="233"/>
    </row>
    <row r="1407" spans="1:8" s="324" customFormat="1">
      <c r="A1407" s="15"/>
      <c r="B1407" s="325" t="s">
        <v>633</v>
      </c>
      <c r="C1407" s="323"/>
      <c r="D1407" s="10"/>
      <c r="E1407" s="10"/>
      <c r="F1407" s="10"/>
      <c r="G1407" s="10"/>
      <c r="H1407" s="233"/>
    </row>
    <row r="1408" spans="1:8" s="324" customFormat="1">
      <c r="A1408" s="15"/>
      <c r="B1408" s="305" t="s">
        <v>149</v>
      </c>
      <c r="C1408" s="323"/>
      <c r="D1408" s="10"/>
      <c r="E1408" s="10"/>
      <c r="F1408" s="10"/>
      <c r="G1408" s="10"/>
      <c r="H1408" s="233"/>
    </row>
    <row r="1409" spans="1:8" s="324" customFormat="1" ht="23.25">
      <c r="A1409" s="15"/>
      <c r="B1409" s="325" t="s">
        <v>634</v>
      </c>
      <c r="C1409" s="323"/>
      <c r="D1409" s="10"/>
      <c r="E1409" s="10"/>
      <c r="F1409" s="10"/>
      <c r="G1409" s="10"/>
      <c r="H1409" s="233"/>
    </row>
    <row r="1410" spans="1:8" s="324" customFormat="1" ht="23.25">
      <c r="A1410" s="15"/>
      <c r="B1410" s="325" t="s">
        <v>635</v>
      </c>
      <c r="C1410" s="323"/>
      <c r="D1410" s="10"/>
      <c r="E1410" s="10"/>
      <c r="F1410" s="10"/>
      <c r="G1410" s="10"/>
      <c r="H1410" s="233"/>
    </row>
    <row r="1411" spans="1:8" s="324" customFormat="1">
      <c r="A1411" s="15"/>
      <c r="B1411" s="305" t="s">
        <v>150</v>
      </c>
      <c r="C1411" s="323"/>
      <c r="D1411" s="10"/>
      <c r="E1411" s="10"/>
      <c r="F1411" s="10"/>
      <c r="G1411" s="10"/>
      <c r="H1411" s="233"/>
    </row>
    <row r="1412" spans="1:8" s="324" customFormat="1">
      <c r="A1412" s="15"/>
      <c r="B1412" s="325" t="s">
        <v>636</v>
      </c>
      <c r="C1412" s="323"/>
      <c r="D1412" s="10"/>
      <c r="E1412" s="10"/>
      <c r="F1412" s="10"/>
      <c r="G1412" s="10"/>
      <c r="H1412" s="233"/>
    </row>
    <row r="1413" spans="1:8" s="324" customFormat="1">
      <c r="A1413" s="15"/>
      <c r="B1413" s="325" t="s">
        <v>637</v>
      </c>
      <c r="C1413" s="323"/>
      <c r="D1413" s="10"/>
      <c r="E1413" s="10"/>
      <c r="F1413" s="10"/>
      <c r="G1413" s="10"/>
      <c r="H1413" s="233"/>
    </row>
    <row r="1414" spans="1:8" s="324" customFormat="1">
      <c r="A1414" s="15"/>
      <c r="B1414" s="305" t="s">
        <v>151</v>
      </c>
      <c r="C1414" s="323"/>
      <c r="D1414" s="10"/>
      <c r="E1414" s="10"/>
      <c r="F1414" s="10"/>
      <c r="G1414" s="10"/>
      <c r="H1414" s="233"/>
    </row>
    <row r="1415" spans="1:8" s="324" customFormat="1">
      <c r="A1415" s="15"/>
      <c r="B1415" s="304" t="s">
        <v>152</v>
      </c>
      <c r="C1415" s="323"/>
      <c r="D1415" s="10"/>
      <c r="E1415" s="10"/>
      <c r="F1415" s="10"/>
      <c r="G1415" s="10"/>
      <c r="H1415" s="233"/>
    </row>
    <row r="1416" spans="1:8" s="324" customFormat="1">
      <c r="A1416" s="15"/>
      <c r="B1416" s="305" t="s">
        <v>638</v>
      </c>
      <c r="C1416" s="323"/>
      <c r="D1416" s="10"/>
      <c r="E1416" s="10"/>
      <c r="F1416" s="10"/>
      <c r="G1416" s="10"/>
      <c r="H1416" s="233"/>
    </row>
    <row r="1417" spans="1:8" s="324" customFormat="1">
      <c r="A1417" s="15"/>
      <c r="B1417" s="325" t="s">
        <v>639</v>
      </c>
      <c r="C1417" s="323"/>
      <c r="D1417" s="10"/>
      <c r="E1417" s="10"/>
      <c r="F1417" s="10"/>
      <c r="G1417" s="10"/>
      <c r="H1417" s="233"/>
    </row>
    <row r="1418" spans="1:8" s="324" customFormat="1">
      <c r="A1418" s="15"/>
      <c r="B1418" s="325" t="s">
        <v>640</v>
      </c>
      <c r="C1418" s="323"/>
      <c r="D1418" s="10"/>
      <c r="E1418" s="10"/>
      <c r="F1418" s="10"/>
      <c r="G1418" s="10"/>
      <c r="H1418" s="233"/>
    </row>
    <row r="1419" spans="1:8" s="324" customFormat="1">
      <c r="A1419" s="15"/>
      <c r="B1419" s="325" t="s">
        <v>641</v>
      </c>
      <c r="C1419" s="323"/>
      <c r="D1419" s="10"/>
      <c r="E1419" s="10"/>
      <c r="F1419" s="10"/>
      <c r="G1419" s="10"/>
      <c r="H1419" s="233"/>
    </row>
    <row r="1420" spans="1:8" s="324" customFormat="1">
      <c r="A1420" s="15"/>
      <c r="B1420" s="325" t="s">
        <v>642</v>
      </c>
      <c r="C1420" s="323"/>
      <c r="D1420" s="10"/>
      <c r="E1420" s="10"/>
      <c r="F1420" s="10"/>
      <c r="G1420" s="10"/>
      <c r="H1420" s="233"/>
    </row>
    <row r="1421" spans="1:8" s="324" customFormat="1">
      <c r="A1421" s="15"/>
      <c r="B1421" s="325" t="s">
        <v>643</v>
      </c>
      <c r="C1421" s="323"/>
      <c r="D1421" s="10"/>
      <c r="E1421" s="10"/>
      <c r="F1421" s="10"/>
      <c r="G1421" s="10"/>
      <c r="H1421" s="233"/>
    </row>
    <row r="1422" spans="1:8" s="324" customFormat="1">
      <c r="A1422" s="15"/>
      <c r="B1422" s="325" t="s">
        <v>644</v>
      </c>
      <c r="C1422" s="323"/>
      <c r="D1422" s="10"/>
      <c r="E1422" s="10"/>
      <c r="F1422" s="10"/>
      <c r="G1422" s="10"/>
      <c r="H1422" s="233"/>
    </row>
    <row r="1423" spans="1:8" s="324" customFormat="1">
      <c r="A1423" s="15"/>
      <c r="B1423" s="325" t="s">
        <v>645</v>
      </c>
      <c r="C1423" s="323"/>
      <c r="D1423" s="10"/>
      <c r="E1423" s="10"/>
      <c r="F1423" s="10"/>
      <c r="G1423" s="10"/>
      <c r="H1423" s="233"/>
    </row>
    <row r="1424" spans="1:8" s="324" customFormat="1">
      <c r="A1424" s="15"/>
      <c r="B1424" s="325" t="s">
        <v>646</v>
      </c>
      <c r="C1424" s="323"/>
      <c r="D1424" s="10"/>
      <c r="E1424" s="10"/>
      <c r="F1424" s="10"/>
      <c r="G1424" s="10"/>
      <c r="H1424" s="233"/>
    </row>
    <row r="1425" spans="1:8" s="324" customFormat="1">
      <c r="A1425" s="15"/>
      <c r="B1425" s="325" t="s">
        <v>647</v>
      </c>
      <c r="C1425" s="323"/>
      <c r="D1425" s="10"/>
      <c r="E1425" s="10"/>
      <c r="F1425" s="10"/>
      <c r="G1425" s="10"/>
      <c r="H1425" s="233"/>
    </row>
    <row r="1426" spans="1:8" s="324" customFormat="1">
      <c r="A1426" s="15"/>
      <c r="B1426" s="325" t="s">
        <v>648</v>
      </c>
      <c r="C1426" s="323"/>
      <c r="D1426" s="10"/>
      <c r="E1426" s="10"/>
      <c r="F1426" s="10"/>
      <c r="G1426" s="10"/>
      <c r="H1426" s="233"/>
    </row>
    <row r="1427" spans="1:8" s="324" customFormat="1">
      <c r="A1427" s="15"/>
      <c r="B1427" s="325" t="s">
        <v>649</v>
      </c>
      <c r="C1427" s="323"/>
      <c r="D1427" s="10"/>
      <c r="E1427" s="10"/>
      <c r="F1427" s="10"/>
      <c r="G1427" s="10"/>
      <c r="H1427" s="233"/>
    </row>
    <row r="1428" spans="1:8" s="324" customFormat="1">
      <c r="A1428" s="15"/>
      <c r="B1428" s="325" t="s">
        <v>650</v>
      </c>
      <c r="C1428" s="323"/>
      <c r="D1428" s="10"/>
      <c r="E1428" s="10"/>
      <c r="F1428" s="10"/>
      <c r="G1428" s="10"/>
      <c r="H1428" s="233"/>
    </row>
    <row r="1429" spans="1:8" s="324" customFormat="1">
      <c r="A1429" s="15"/>
      <c r="B1429" s="325" t="s">
        <v>651</v>
      </c>
      <c r="C1429" s="323"/>
      <c r="D1429" s="10"/>
      <c r="E1429" s="10"/>
      <c r="F1429" s="10"/>
      <c r="G1429" s="10"/>
      <c r="H1429" s="233"/>
    </row>
    <row r="1430" spans="1:8" s="324" customFormat="1">
      <c r="A1430" s="15"/>
      <c r="B1430" s="325" t="s">
        <v>652</v>
      </c>
      <c r="C1430" s="323"/>
      <c r="D1430" s="10"/>
      <c r="E1430" s="10"/>
      <c r="F1430" s="10"/>
      <c r="G1430" s="10"/>
      <c r="H1430" s="233"/>
    </row>
    <row r="1431" spans="1:8" s="324" customFormat="1">
      <c r="A1431" s="15"/>
      <c r="B1431" s="325" t="s">
        <v>653</v>
      </c>
      <c r="C1431" s="323"/>
      <c r="D1431" s="10"/>
      <c r="E1431" s="10"/>
      <c r="F1431" s="10"/>
      <c r="G1431" s="10"/>
      <c r="H1431" s="233"/>
    </row>
    <row r="1432" spans="1:8" s="324" customFormat="1">
      <c r="A1432" s="15"/>
      <c r="B1432" s="325" t="s">
        <v>654</v>
      </c>
      <c r="C1432" s="323"/>
      <c r="D1432" s="10"/>
      <c r="E1432" s="10"/>
      <c r="F1432" s="10"/>
      <c r="G1432" s="10"/>
      <c r="H1432" s="233"/>
    </row>
    <row r="1433" spans="1:8" s="324" customFormat="1">
      <c r="A1433" s="15"/>
      <c r="B1433" s="325" t="s">
        <v>655</v>
      </c>
      <c r="C1433" s="323"/>
      <c r="D1433" s="10"/>
      <c r="E1433" s="10"/>
      <c r="F1433" s="10"/>
      <c r="G1433" s="10"/>
      <c r="H1433" s="233"/>
    </row>
    <row r="1434" spans="1:8" s="324" customFormat="1">
      <c r="A1434" s="15"/>
      <c r="B1434" s="325" t="s">
        <v>656</v>
      </c>
      <c r="C1434" s="323"/>
      <c r="D1434" s="10"/>
      <c r="E1434" s="10"/>
      <c r="F1434" s="10"/>
      <c r="G1434" s="10"/>
      <c r="H1434" s="233"/>
    </row>
    <row r="1435" spans="1:8" s="324" customFormat="1">
      <c r="A1435" s="15"/>
      <c r="B1435" s="325" t="s">
        <v>657</v>
      </c>
      <c r="C1435" s="323"/>
      <c r="D1435" s="10"/>
      <c r="E1435" s="10"/>
      <c r="F1435" s="10"/>
      <c r="G1435" s="10"/>
      <c r="H1435" s="233"/>
    </row>
    <row r="1436" spans="1:8" s="324" customFormat="1">
      <c r="A1436" s="15"/>
      <c r="B1436" s="325" t="s">
        <v>658</v>
      </c>
      <c r="C1436" s="323"/>
      <c r="D1436" s="10"/>
      <c r="E1436" s="10"/>
      <c r="F1436" s="10"/>
      <c r="G1436" s="10"/>
      <c r="H1436" s="233"/>
    </row>
    <row r="1437" spans="1:8" s="324" customFormat="1">
      <c r="A1437" s="15"/>
      <c r="B1437" s="325" t="s">
        <v>659</v>
      </c>
      <c r="C1437" s="323"/>
      <c r="D1437" s="10"/>
      <c r="E1437" s="10"/>
      <c r="F1437" s="10"/>
      <c r="G1437" s="10"/>
      <c r="H1437" s="233"/>
    </row>
    <row r="1438" spans="1:8" s="324" customFormat="1">
      <c r="A1438" s="15"/>
      <c r="B1438" s="325" t="s">
        <v>660</v>
      </c>
      <c r="C1438" s="323"/>
      <c r="D1438" s="10"/>
      <c r="E1438" s="10"/>
      <c r="F1438" s="10"/>
      <c r="G1438" s="10"/>
      <c r="H1438" s="233"/>
    </row>
    <row r="1439" spans="1:8" s="324" customFormat="1">
      <c r="A1439" s="15"/>
      <c r="B1439" s="325" t="s">
        <v>661</v>
      </c>
      <c r="C1439" s="323"/>
      <c r="D1439" s="10"/>
      <c r="E1439" s="10"/>
      <c r="F1439" s="10"/>
      <c r="G1439" s="10"/>
      <c r="H1439" s="233"/>
    </row>
    <row r="1440" spans="1:8" s="324" customFormat="1">
      <c r="A1440" s="15"/>
      <c r="B1440" s="325" t="s">
        <v>662</v>
      </c>
      <c r="C1440" s="323"/>
      <c r="D1440" s="10"/>
      <c r="E1440" s="10"/>
      <c r="F1440" s="10"/>
      <c r="G1440" s="10"/>
      <c r="H1440" s="233"/>
    </row>
    <row r="1441" spans="1:8" s="324" customFormat="1">
      <c r="A1441" s="15"/>
      <c r="B1441" s="325" t="s">
        <v>663</v>
      </c>
      <c r="C1441" s="323"/>
      <c r="D1441" s="10"/>
      <c r="E1441" s="10"/>
      <c r="F1441" s="10"/>
      <c r="G1441" s="10"/>
      <c r="H1441" s="233"/>
    </row>
    <row r="1442" spans="1:8" s="324" customFormat="1" ht="23.25">
      <c r="A1442" s="15"/>
      <c r="B1442" s="325" t="s">
        <v>664</v>
      </c>
      <c r="C1442" s="323"/>
      <c r="D1442" s="10"/>
      <c r="E1442" s="10"/>
      <c r="F1442" s="10"/>
      <c r="G1442" s="10"/>
      <c r="H1442" s="233"/>
    </row>
    <row r="1443" spans="1:8" s="324" customFormat="1">
      <c r="A1443" s="15"/>
      <c r="B1443" s="305" t="s">
        <v>665</v>
      </c>
      <c r="C1443" s="323"/>
      <c r="D1443" s="10"/>
      <c r="E1443" s="10"/>
      <c r="F1443" s="10"/>
      <c r="G1443" s="10"/>
      <c r="H1443" s="233"/>
    </row>
    <row r="1444" spans="1:8" s="324" customFormat="1">
      <c r="A1444" s="15"/>
      <c r="B1444" s="303" t="s">
        <v>153</v>
      </c>
      <c r="C1444" s="323"/>
      <c r="D1444" s="10"/>
      <c r="E1444" s="10"/>
      <c r="F1444" s="10"/>
      <c r="G1444" s="10"/>
      <c r="H1444" s="233"/>
    </row>
    <row r="1445" spans="1:8" s="324" customFormat="1">
      <c r="A1445" s="15"/>
      <c r="B1445" s="304" t="s">
        <v>154</v>
      </c>
      <c r="C1445" s="323"/>
      <c r="D1445" s="10"/>
      <c r="E1445" s="10"/>
      <c r="F1445" s="10"/>
      <c r="G1445" s="10"/>
      <c r="H1445" s="233"/>
    </row>
    <row r="1446" spans="1:8" s="324" customFormat="1">
      <c r="A1446" s="15"/>
      <c r="B1446" s="304" t="s">
        <v>155</v>
      </c>
      <c r="C1446" s="323"/>
      <c r="D1446" s="10"/>
      <c r="E1446" s="10"/>
      <c r="F1446" s="10"/>
      <c r="G1446" s="10"/>
      <c r="H1446" s="233"/>
    </row>
    <row r="1447" spans="1:8" s="324" customFormat="1">
      <c r="A1447" s="15"/>
      <c r="B1447" s="305" t="s">
        <v>156</v>
      </c>
      <c r="C1447" s="323"/>
      <c r="D1447" s="10"/>
      <c r="E1447" s="10"/>
      <c r="F1447" s="10"/>
      <c r="G1447" s="10"/>
      <c r="H1447" s="233"/>
    </row>
    <row r="1448" spans="1:8" s="324" customFormat="1">
      <c r="A1448" s="15"/>
      <c r="B1448" s="305" t="s">
        <v>157</v>
      </c>
      <c r="C1448" s="323"/>
      <c r="D1448" s="10"/>
      <c r="E1448" s="10"/>
      <c r="F1448" s="10"/>
      <c r="G1448" s="10"/>
      <c r="H1448" s="233"/>
    </row>
    <row r="1449" spans="1:8" s="324" customFormat="1">
      <c r="A1449" s="15"/>
      <c r="B1449" s="302" t="s">
        <v>158</v>
      </c>
      <c r="C1449" s="323"/>
      <c r="D1449" s="10"/>
      <c r="E1449" s="10"/>
      <c r="F1449" s="10"/>
      <c r="G1449" s="10"/>
      <c r="H1449" s="233"/>
    </row>
    <row r="1450" spans="1:8" s="324" customFormat="1">
      <c r="A1450" s="15"/>
      <c r="B1450" s="303" t="s">
        <v>159</v>
      </c>
      <c r="C1450" s="323"/>
      <c r="D1450" s="10"/>
      <c r="E1450" s="10"/>
      <c r="F1450" s="10"/>
      <c r="G1450" s="10"/>
      <c r="H1450" s="233"/>
    </row>
    <row r="1451" spans="1:8" s="324" customFormat="1">
      <c r="A1451" s="15"/>
      <c r="B1451" s="303" t="s">
        <v>160</v>
      </c>
      <c r="C1451" s="323"/>
      <c r="D1451" s="10"/>
      <c r="E1451" s="10"/>
      <c r="F1451" s="10"/>
      <c r="G1451" s="10"/>
      <c r="H1451" s="233"/>
    </row>
    <row r="1452" spans="1:8" s="324" customFormat="1">
      <c r="A1452" s="15"/>
      <c r="B1452" s="304" t="s">
        <v>161</v>
      </c>
      <c r="C1452" s="323"/>
      <c r="D1452" s="10"/>
      <c r="E1452" s="10"/>
      <c r="F1452" s="10"/>
      <c r="G1452" s="10"/>
      <c r="H1452" s="233"/>
    </row>
    <row r="1453" spans="1:8" s="324" customFormat="1">
      <c r="A1453" s="15"/>
      <c r="B1453" s="304" t="s">
        <v>162</v>
      </c>
      <c r="C1453" s="323"/>
      <c r="D1453" s="10"/>
      <c r="E1453" s="10"/>
      <c r="F1453" s="10"/>
      <c r="G1453" s="10"/>
      <c r="H1453" s="233"/>
    </row>
    <row r="1454" spans="1:8" s="324" customFormat="1">
      <c r="A1454" s="15"/>
      <c r="B1454" s="304" t="s">
        <v>163</v>
      </c>
      <c r="C1454" s="323"/>
      <c r="D1454" s="10"/>
      <c r="E1454" s="10"/>
      <c r="F1454" s="10"/>
      <c r="G1454" s="10"/>
      <c r="H1454" s="233"/>
    </row>
    <row r="1455" spans="1:8" s="324" customFormat="1">
      <c r="A1455" s="15"/>
      <c r="B1455" s="304" t="s">
        <v>164</v>
      </c>
      <c r="C1455" s="323"/>
      <c r="D1455" s="10"/>
      <c r="E1455" s="10"/>
      <c r="F1455" s="10"/>
      <c r="G1455" s="10"/>
      <c r="H1455" s="233"/>
    </row>
    <row r="1456" spans="1:8" s="324" customFormat="1">
      <c r="A1456" s="15"/>
      <c r="B1456" s="302" t="s">
        <v>165</v>
      </c>
      <c r="C1456" s="323"/>
      <c r="D1456" s="10"/>
      <c r="E1456" s="10"/>
      <c r="F1456" s="10"/>
      <c r="G1456" s="10"/>
      <c r="H1456" s="233"/>
    </row>
    <row r="1457" spans="1:8" s="324" customFormat="1">
      <c r="A1457" s="15"/>
      <c r="B1457" s="302" t="s">
        <v>166</v>
      </c>
      <c r="C1457" s="323"/>
      <c r="D1457" s="10"/>
      <c r="E1457" s="10"/>
      <c r="F1457" s="10"/>
      <c r="G1457" s="10"/>
      <c r="H1457" s="233"/>
    </row>
    <row r="1458" spans="1:8" s="324" customFormat="1">
      <c r="A1458" s="15"/>
      <c r="B1458" s="303" t="s">
        <v>167</v>
      </c>
      <c r="C1458" s="323"/>
      <c r="D1458" s="10"/>
      <c r="E1458" s="10"/>
      <c r="F1458" s="10"/>
      <c r="G1458" s="10"/>
      <c r="H1458" s="233"/>
    </row>
    <row r="1459" spans="1:8" s="324" customFormat="1">
      <c r="A1459" s="15"/>
      <c r="B1459" s="303" t="s">
        <v>168</v>
      </c>
      <c r="C1459" s="323"/>
      <c r="D1459" s="10"/>
      <c r="E1459" s="10"/>
      <c r="F1459" s="10"/>
      <c r="G1459" s="10"/>
      <c r="H1459" s="233"/>
    </row>
    <row r="1460" spans="1:8" s="324" customFormat="1">
      <c r="A1460" s="15"/>
      <c r="B1460" s="303" t="s">
        <v>169</v>
      </c>
      <c r="C1460" s="323"/>
      <c r="D1460" s="10"/>
      <c r="E1460" s="10"/>
      <c r="F1460" s="10"/>
      <c r="G1460" s="10"/>
      <c r="H1460" s="233"/>
    </row>
    <row r="1461" spans="1:8" s="324" customFormat="1">
      <c r="A1461" s="15"/>
      <c r="B1461" s="304" t="s">
        <v>170</v>
      </c>
      <c r="C1461" s="323"/>
      <c r="D1461" s="10"/>
      <c r="E1461" s="10"/>
      <c r="F1461" s="10"/>
      <c r="G1461" s="10"/>
      <c r="H1461" s="233"/>
    </row>
    <row r="1462" spans="1:8" s="324" customFormat="1">
      <c r="A1462" s="15"/>
      <c r="B1462" s="304" t="s">
        <v>171</v>
      </c>
      <c r="C1462" s="323"/>
      <c r="D1462" s="10"/>
      <c r="E1462" s="10"/>
      <c r="F1462" s="10"/>
      <c r="G1462" s="10"/>
      <c r="H1462" s="233"/>
    </row>
    <row r="1463" spans="1:8" s="324" customFormat="1">
      <c r="A1463" s="15"/>
      <c r="B1463" s="303" t="s">
        <v>172</v>
      </c>
      <c r="C1463" s="323"/>
      <c r="D1463" s="10"/>
      <c r="E1463" s="10"/>
      <c r="F1463" s="10"/>
      <c r="G1463" s="10"/>
      <c r="H1463" s="233"/>
    </row>
    <row r="1464" spans="1:8">
      <c r="A1464" s="15"/>
      <c r="B1464" s="301" t="s">
        <v>221</v>
      </c>
      <c r="C1464" s="10"/>
      <c r="D1464" s="10"/>
      <c r="E1464" s="10"/>
      <c r="F1464" s="10"/>
      <c r="G1464" s="10"/>
      <c r="H1464" s="233"/>
    </row>
    <row r="1465" spans="1:8">
      <c r="A1465" s="15"/>
      <c r="B1465" s="302" t="s">
        <v>173</v>
      </c>
      <c r="C1465" s="10"/>
      <c r="D1465" s="10"/>
      <c r="E1465" s="10"/>
      <c r="F1465" s="10"/>
      <c r="G1465" s="10"/>
      <c r="H1465" s="233"/>
    </row>
    <row r="1466" spans="1:8">
      <c r="A1466" s="15"/>
      <c r="B1466" s="298" t="s">
        <v>174</v>
      </c>
      <c r="C1466" s="10"/>
      <c r="D1466" s="10"/>
      <c r="E1466" s="10"/>
      <c r="F1466" s="10"/>
      <c r="G1466" s="10"/>
      <c r="H1466" s="233"/>
    </row>
    <row r="1467" spans="1:8">
      <c r="A1467" s="15"/>
      <c r="B1467" s="298" t="s">
        <v>175</v>
      </c>
      <c r="C1467" s="10"/>
      <c r="D1467" s="10"/>
      <c r="E1467" s="10"/>
      <c r="F1467" s="10"/>
      <c r="G1467" s="10"/>
      <c r="H1467" s="233"/>
    </row>
    <row r="1468" spans="1:8">
      <c r="A1468" s="15"/>
      <c r="B1468" s="298" t="s">
        <v>176</v>
      </c>
      <c r="C1468" s="10"/>
      <c r="D1468" s="10"/>
      <c r="E1468" s="10"/>
      <c r="F1468" s="10"/>
      <c r="G1468" s="10"/>
      <c r="H1468" s="233"/>
    </row>
    <row r="1469" spans="1:8">
      <c r="A1469" s="15"/>
      <c r="B1469" s="298" t="s">
        <v>177</v>
      </c>
      <c r="C1469" s="10"/>
      <c r="D1469" s="10"/>
      <c r="E1469" s="10"/>
      <c r="F1469" s="10"/>
      <c r="G1469" s="10"/>
      <c r="H1469" s="233"/>
    </row>
    <row r="1470" spans="1:8">
      <c r="A1470" s="15"/>
      <c r="B1470" s="298" t="s">
        <v>178</v>
      </c>
      <c r="C1470" s="10"/>
      <c r="D1470" s="10"/>
      <c r="E1470" s="10"/>
      <c r="F1470" s="10"/>
      <c r="G1470" s="10"/>
      <c r="H1470" s="233"/>
    </row>
    <row r="1471" spans="1:8">
      <c r="A1471" s="15"/>
      <c r="B1471" s="298" t="s">
        <v>179</v>
      </c>
      <c r="C1471" s="10"/>
      <c r="D1471" s="10"/>
      <c r="E1471" s="10"/>
      <c r="F1471" s="10"/>
      <c r="G1471" s="10"/>
      <c r="H1471" s="233"/>
    </row>
    <row r="1472" spans="1:8">
      <c r="A1472" s="15"/>
      <c r="B1472" s="298" t="s">
        <v>180</v>
      </c>
      <c r="C1472" s="10"/>
      <c r="D1472" s="10"/>
      <c r="E1472" s="10"/>
      <c r="F1472" s="10"/>
      <c r="G1472" s="10"/>
      <c r="H1472" s="233"/>
    </row>
    <row r="1473" spans="1:8">
      <c r="A1473" s="15"/>
      <c r="B1473" s="302" t="s">
        <v>181</v>
      </c>
      <c r="C1473" s="10"/>
      <c r="D1473" s="10"/>
      <c r="E1473" s="10"/>
      <c r="F1473" s="10"/>
      <c r="G1473" s="10"/>
      <c r="H1473" s="233"/>
    </row>
    <row r="1474" spans="1:8">
      <c r="A1474" s="15"/>
      <c r="B1474" s="298" t="s">
        <v>174</v>
      </c>
      <c r="C1474" s="10"/>
      <c r="D1474" s="10"/>
      <c r="E1474" s="10"/>
      <c r="F1474" s="10"/>
      <c r="G1474" s="10"/>
      <c r="H1474" s="233"/>
    </row>
    <row r="1475" spans="1:8">
      <c r="A1475" s="15"/>
      <c r="B1475" s="298" t="s">
        <v>175</v>
      </c>
      <c r="C1475" s="10"/>
      <c r="D1475" s="10"/>
      <c r="E1475" s="10"/>
      <c r="F1475" s="10"/>
      <c r="G1475" s="10"/>
      <c r="H1475" s="233"/>
    </row>
    <row r="1476" spans="1:8">
      <c r="A1476" s="15"/>
      <c r="B1476" s="298" t="s">
        <v>182</v>
      </c>
      <c r="C1476" s="10"/>
      <c r="D1476" s="10"/>
      <c r="E1476" s="10"/>
      <c r="F1476" s="10"/>
      <c r="G1476" s="10"/>
      <c r="H1476" s="233"/>
    </row>
    <row r="1477" spans="1:8">
      <c r="A1477" s="15"/>
      <c r="B1477" s="298" t="s">
        <v>183</v>
      </c>
      <c r="C1477" s="10"/>
      <c r="D1477" s="10"/>
      <c r="E1477" s="10"/>
      <c r="F1477" s="10"/>
      <c r="G1477" s="10"/>
      <c r="H1477" s="233"/>
    </row>
    <row r="1478" spans="1:8">
      <c r="A1478" s="15"/>
      <c r="B1478" s="298" t="s">
        <v>184</v>
      </c>
      <c r="C1478" s="10"/>
      <c r="D1478" s="10"/>
      <c r="E1478" s="10"/>
      <c r="F1478" s="10"/>
      <c r="G1478" s="10"/>
      <c r="H1478" s="233"/>
    </row>
    <row r="1479" spans="1:8">
      <c r="A1479" s="15"/>
      <c r="B1479" s="298" t="s">
        <v>185</v>
      </c>
      <c r="C1479" s="10"/>
      <c r="D1479" s="10"/>
      <c r="E1479" s="10"/>
      <c r="F1479" s="10"/>
      <c r="G1479" s="10"/>
      <c r="H1479" s="233"/>
    </row>
    <row r="1480" spans="1:8">
      <c r="A1480" s="15"/>
      <c r="B1480" s="298" t="s">
        <v>180</v>
      </c>
      <c r="C1480" s="10"/>
      <c r="D1480" s="10"/>
      <c r="E1480" s="10"/>
      <c r="F1480" s="10"/>
      <c r="G1480" s="10"/>
      <c r="H1480" s="233"/>
    </row>
    <row r="1481" spans="1:8">
      <c r="A1481" s="15"/>
      <c r="B1481" s="302" t="s">
        <v>186</v>
      </c>
      <c r="C1481" s="10"/>
      <c r="D1481" s="10"/>
      <c r="E1481" s="10"/>
      <c r="F1481" s="10"/>
      <c r="G1481" s="10"/>
      <c r="H1481" s="233"/>
    </row>
    <row r="1482" spans="1:8">
      <c r="A1482" s="15"/>
      <c r="B1482" s="301" t="s">
        <v>222</v>
      </c>
      <c r="C1482" s="10"/>
      <c r="D1482" s="10"/>
      <c r="E1482" s="10"/>
      <c r="F1482" s="10"/>
      <c r="G1482" s="10"/>
      <c r="H1482" s="233"/>
    </row>
    <row r="1483" spans="1:8">
      <c r="A1483" s="15"/>
      <c r="B1483" s="302" t="s">
        <v>173</v>
      </c>
      <c r="C1483" s="10"/>
      <c r="D1483" s="10"/>
      <c r="E1483" s="10"/>
      <c r="F1483" s="10"/>
      <c r="G1483" s="10"/>
      <c r="H1483" s="233"/>
    </row>
    <row r="1484" spans="1:8">
      <c r="A1484" s="15"/>
      <c r="B1484" s="298" t="s">
        <v>174</v>
      </c>
      <c r="C1484" s="10"/>
      <c r="D1484" s="10"/>
      <c r="E1484" s="10"/>
      <c r="F1484" s="10"/>
      <c r="G1484" s="10"/>
      <c r="H1484" s="233"/>
    </row>
    <row r="1485" spans="1:8">
      <c r="A1485" s="15"/>
      <c r="B1485" s="298" t="s">
        <v>187</v>
      </c>
      <c r="C1485" s="10"/>
      <c r="D1485" s="10"/>
      <c r="E1485" s="10"/>
      <c r="F1485" s="10"/>
      <c r="G1485" s="10"/>
      <c r="H1485" s="233"/>
    </row>
    <row r="1486" spans="1:8">
      <c r="A1486" s="15"/>
      <c r="B1486" s="298" t="s">
        <v>182</v>
      </c>
      <c r="C1486" s="10"/>
      <c r="D1486" s="10"/>
      <c r="E1486" s="10"/>
      <c r="F1486" s="10"/>
      <c r="G1486" s="10"/>
      <c r="H1486" s="233"/>
    </row>
    <row r="1487" spans="1:8" ht="23.25">
      <c r="A1487" s="15"/>
      <c r="B1487" s="298" t="s">
        <v>188</v>
      </c>
      <c r="C1487" s="10"/>
      <c r="D1487" s="10"/>
      <c r="E1487" s="10"/>
      <c r="F1487" s="10"/>
      <c r="G1487" s="10"/>
      <c r="H1487" s="233"/>
    </row>
    <row r="1488" spans="1:8">
      <c r="A1488" s="15"/>
      <c r="B1488" s="298" t="s">
        <v>189</v>
      </c>
      <c r="C1488" s="10"/>
      <c r="D1488" s="10"/>
      <c r="E1488" s="10"/>
      <c r="F1488" s="10"/>
      <c r="G1488" s="10"/>
      <c r="H1488" s="233"/>
    </row>
    <row r="1489" spans="1:8">
      <c r="A1489" s="15"/>
      <c r="B1489" s="298" t="s">
        <v>185</v>
      </c>
      <c r="C1489" s="10"/>
      <c r="D1489" s="10"/>
      <c r="E1489" s="10"/>
      <c r="F1489" s="10"/>
      <c r="G1489" s="10"/>
      <c r="H1489" s="233"/>
    </row>
    <row r="1490" spans="1:8">
      <c r="A1490" s="15"/>
      <c r="B1490" s="298" t="s">
        <v>190</v>
      </c>
      <c r="C1490" s="10"/>
      <c r="D1490" s="10"/>
      <c r="E1490" s="10"/>
      <c r="F1490" s="10"/>
      <c r="G1490" s="10"/>
      <c r="H1490" s="233"/>
    </row>
    <row r="1491" spans="1:8">
      <c r="A1491" s="15"/>
      <c r="B1491" s="302" t="s">
        <v>191</v>
      </c>
      <c r="C1491" s="10"/>
      <c r="D1491" s="10"/>
      <c r="E1491" s="10"/>
      <c r="F1491" s="10"/>
      <c r="G1491" s="10"/>
      <c r="H1491" s="233"/>
    </row>
    <row r="1492" spans="1:8">
      <c r="A1492" s="15"/>
      <c r="B1492" s="298" t="s">
        <v>192</v>
      </c>
      <c r="C1492" s="10"/>
      <c r="D1492" s="10"/>
      <c r="E1492" s="10"/>
      <c r="F1492" s="10"/>
      <c r="G1492" s="10"/>
      <c r="H1492" s="233"/>
    </row>
    <row r="1493" spans="1:8">
      <c r="A1493" s="15"/>
      <c r="B1493" s="298" t="s">
        <v>187</v>
      </c>
      <c r="C1493" s="10"/>
      <c r="D1493" s="10"/>
      <c r="E1493" s="10"/>
      <c r="F1493" s="10"/>
      <c r="G1493" s="10"/>
      <c r="H1493" s="233"/>
    </row>
    <row r="1494" spans="1:8">
      <c r="A1494" s="15"/>
      <c r="B1494" s="298" t="s">
        <v>182</v>
      </c>
      <c r="C1494" s="10"/>
      <c r="D1494" s="10"/>
      <c r="E1494" s="10"/>
      <c r="F1494" s="10"/>
      <c r="G1494" s="10"/>
      <c r="H1494" s="233"/>
    </row>
    <row r="1495" spans="1:8" ht="23.25">
      <c r="A1495" s="15"/>
      <c r="B1495" s="298" t="s">
        <v>188</v>
      </c>
      <c r="C1495" s="10"/>
      <c r="D1495" s="10"/>
      <c r="E1495" s="10"/>
      <c r="F1495" s="10"/>
      <c r="G1495" s="10"/>
      <c r="H1495" s="233"/>
    </row>
    <row r="1496" spans="1:8">
      <c r="A1496" s="15"/>
      <c r="B1496" s="298" t="s">
        <v>193</v>
      </c>
      <c r="C1496" s="10"/>
      <c r="D1496" s="10"/>
      <c r="E1496" s="10"/>
      <c r="F1496" s="10"/>
      <c r="G1496" s="10"/>
      <c r="H1496" s="233"/>
    </row>
    <row r="1497" spans="1:8">
      <c r="A1497" s="15"/>
      <c r="B1497" s="298" t="s">
        <v>185</v>
      </c>
      <c r="C1497" s="10"/>
      <c r="D1497" s="10"/>
      <c r="E1497" s="10"/>
      <c r="F1497" s="10"/>
      <c r="G1497" s="10"/>
      <c r="H1497" s="233"/>
    </row>
    <row r="1498" spans="1:8" ht="15.75" thickBot="1">
      <c r="A1498" s="314"/>
      <c r="B1498" s="315" t="s">
        <v>190</v>
      </c>
      <c r="C1498" s="316"/>
      <c r="D1498" s="316"/>
      <c r="E1498" s="316"/>
      <c r="F1498" s="316"/>
      <c r="G1498" s="316"/>
      <c r="H1498" s="317"/>
    </row>
    <row r="1500" spans="1:8">
      <c r="B1500" s="231" t="s">
        <v>570</v>
      </c>
    </row>
  </sheetData>
  <mergeCells count="4">
    <mergeCell ref="A1:H1"/>
    <mergeCell ref="A2:H2"/>
    <mergeCell ref="A3:H3"/>
    <mergeCell ref="A4:H4"/>
  </mergeCells>
  <printOptions horizontalCentered="1"/>
  <pageMargins left="0" right="0" top="0.3" bottom="0.5" header="0" footer="0"/>
  <pageSetup scale="84" orientation="landscape" r:id="rId1"/>
  <rowBreaks count="1" manualBreakCount="1">
    <brk id="146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32"/>
  <sheetViews>
    <sheetView view="pageBreakPreview" zoomScale="80" zoomScaleSheetLayoutView="100" workbookViewId="0">
      <selection activeCell="F4" sqref="F4"/>
    </sheetView>
  </sheetViews>
  <sheetFormatPr defaultRowHeight="13.5"/>
  <cols>
    <col min="1" max="1" width="35.28515625" style="62" customWidth="1"/>
    <col min="2" max="2" width="11" style="62" customWidth="1"/>
    <col min="3" max="3" width="11.140625" style="62" customWidth="1"/>
    <col min="4" max="4" width="10.7109375" style="62" customWidth="1"/>
    <col min="5" max="5" width="11.5703125" style="62" customWidth="1"/>
    <col min="6" max="6" width="11.42578125" style="62" customWidth="1"/>
    <col min="7" max="7" width="12.5703125" style="62" customWidth="1"/>
    <col min="8" max="8" width="10.28515625" style="62" customWidth="1"/>
    <col min="9" max="9" width="11.5703125" style="62" customWidth="1"/>
    <col min="10" max="11" width="12" style="62" customWidth="1"/>
    <col min="12" max="12" width="11.85546875" style="62" customWidth="1"/>
    <col min="13" max="13" width="11" style="62" customWidth="1"/>
    <col min="14" max="14" width="12.85546875" style="62" customWidth="1"/>
    <col min="15" max="15" width="13" style="62" customWidth="1"/>
    <col min="16" max="16" width="12.5703125" style="62" customWidth="1"/>
    <col min="17" max="17" width="14.7109375" style="62" customWidth="1"/>
    <col min="18" max="256" width="9.140625" style="62"/>
    <col min="257" max="257" width="38.5703125" style="62" customWidth="1"/>
    <col min="258" max="262" width="14.7109375" style="62" customWidth="1"/>
    <col min="263" max="264" width="13.7109375" style="62" customWidth="1"/>
    <col min="265" max="270" width="14.7109375" style="62" customWidth="1"/>
    <col min="271" max="272" width="13.7109375" style="62" customWidth="1"/>
    <col min="273" max="273" width="14.7109375" style="62" customWidth="1"/>
    <col min="274" max="512" width="9.140625" style="62"/>
    <col min="513" max="513" width="38.5703125" style="62" customWidth="1"/>
    <col min="514" max="518" width="14.7109375" style="62" customWidth="1"/>
    <col min="519" max="520" width="13.7109375" style="62" customWidth="1"/>
    <col min="521" max="526" width="14.7109375" style="62" customWidth="1"/>
    <col min="527" max="528" width="13.7109375" style="62" customWidth="1"/>
    <col min="529" max="529" width="14.7109375" style="62" customWidth="1"/>
    <col min="530" max="768" width="9.140625" style="62"/>
    <col min="769" max="769" width="38.5703125" style="62" customWidth="1"/>
    <col min="770" max="774" width="14.7109375" style="62" customWidth="1"/>
    <col min="775" max="776" width="13.7109375" style="62" customWidth="1"/>
    <col min="777" max="782" width="14.7109375" style="62" customWidth="1"/>
    <col min="783" max="784" width="13.7109375" style="62" customWidth="1"/>
    <col min="785" max="785" width="14.7109375" style="62" customWidth="1"/>
    <col min="786" max="1024" width="9.140625" style="62"/>
    <col min="1025" max="1025" width="38.5703125" style="62" customWidth="1"/>
    <col min="1026" max="1030" width="14.7109375" style="62" customWidth="1"/>
    <col min="1031" max="1032" width="13.7109375" style="62" customWidth="1"/>
    <col min="1033" max="1038" width="14.7109375" style="62" customWidth="1"/>
    <col min="1039" max="1040" width="13.7109375" style="62" customWidth="1"/>
    <col min="1041" max="1041" width="14.7109375" style="62" customWidth="1"/>
    <col min="1042" max="1280" width="9.140625" style="62"/>
    <col min="1281" max="1281" width="38.5703125" style="62" customWidth="1"/>
    <col min="1282" max="1286" width="14.7109375" style="62" customWidth="1"/>
    <col min="1287" max="1288" width="13.7109375" style="62" customWidth="1"/>
    <col min="1289" max="1294" width="14.7109375" style="62" customWidth="1"/>
    <col min="1295" max="1296" width="13.7109375" style="62" customWidth="1"/>
    <col min="1297" max="1297" width="14.7109375" style="62" customWidth="1"/>
    <col min="1298" max="1536" width="9.140625" style="62"/>
    <col min="1537" max="1537" width="38.5703125" style="62" customWidth="1"/>
    <col min="1538" max="1542" width="14.7109375" style="62" customWidth="1"/>
    <col min="1543" max="1544" width="13.7109375" style="62" customWidth="1"/>
    <col min="1545" max="1550" width="14.7109375" style="62" customWidth="1"/>
    <col min="1551" max="1552" width="13.7109375" style="62" customWidth="1"/>
    <col min="1553" max="1553" width="14.7109375" style="62" customWidth="1"/>
    <col min="1554" max="1792" width="9.140625" style="62"/>
    <col min="1793" max="1793" width="38.5703125" style="62" customWidth="1"/>
    <col min="1794" max="1798" width="14.7109375" style="62" customWidth="1"/>
    <col min="1799" max="1800" width="13.7109375" style="62" customWidth="1"/>
    <col min="1801" max="1806" width="14.7109375" style="62" customWidth="1"/>
    <col min="1807" max="1808" width="13.7109375" style="62" customWidth="1"/>
    <col min="1809" max="1809" width="14.7109375" style="62" customWidth="1"/>
    <col min="1810" max="2048" width="9.140625" style="62"/>
    <col min="2049" max="2049" width="38.5703125" style="62" customWidth="1"/>
    <col min="2050" max="2054" width="14.7109375" style="62" customWidth="1"/>
    <col min="2055" max="2056" width="13.7109375" style="62" customWidth="1"/>
    <col min="2057" max="2062" width="14.7109375" style="62" customWidth="1"/>
    <col min="2063" max="2064" width="13.7109375" style="62" customWidth="1"/>
    <col min="2065" max="2065" width="14.7109375" style="62" customWidth="1"/>
    <col min="2066" max="2304" width="9.140625" style="62"/>
    <col min="2305" max="2305" width="38.5703125" style="62" customWidth="1"/>
    <col min="2306" max="2310" width="14.7109375" style="62" customWidth="1"/>
    <col min="2311" max="2312" width="13.7109375" style="62" customWidth="1"/>
    <col min="2313" max="2318" width="14.7109375" style="62" customWidth="1"/>
    <col min="2319" max="2320" width="13.7109375" style="62" customWidth="1"/>
    <col min="2321" max="2321" width="14.7109375" style="62" customWidth="1"/>
    <col min="2322" max="2560" width="9.140625" style="62"/>
    <col min="2561" max="2561" width="38.5703125" style="62" customWidth="1"/>
    <col min="2562" max="2566" width="14.7109375" style="62" customWidth="1"/>
    <col min="2567" max="2568" width="13.7109375" style="62" customWidth="1"/>
    <col min="2569" max="2574" width="14.7109375" style="62" customWidth="1"/>
    <col min="2575" max="2576" width="13.7109375" style="62" customWidth="1"/>
    <col min="2577" max="2577" width="14.7109375" style="62" customWidth="1"/>
    <col min="2578" max="2816" width="9.140625" style="62"/>
    <col min="2817" max="2817" width="38.5703125" style="62" customWidth="1"/>
    <col min="2818" max="2822" width="14.7109375" style="62" customWidth="1"/>
    <col min="2823" max="2824" width="13.7109375" style="62" customWidth="1"/>
    <col min="2825" max="2830" width="14.7109375" style="62" customWidth="1"/>
    <col min="2831" max="2832" width="13.7109375" style="62" customWidth="1"/>
    <col min="2833" max="2833" width="14.7109375" style="62" customWidth="1"/>
    <col min="2834" max="3072" width="9.140625" style="62"/>
    <col min="3073" max="3073" width="38.5703125" style="62" customWidth="1"/>
    <col min="3074" max="3078" width="14.7109375" style="62" customWidth="1"/>
    <col min="3079" max="3080" width="13.7109375" style="62" customWidth="1"/>
    <col min="3081" max="3086" width="14.7109375" style="62" customWidth="1"/>
    <col min="3087" max="3088" width="13.7109375" style="62" customWidth="1"/>
    <col min="3089" max="3089" width="14.7109375" style="62" customWidth="1"/>
    <col min="3090" max="3328" width="9.140625" style="62"/>
    <col min="3329" max="3329" width="38.5703125" style="62" customWidth="1"/>
    <col min="3330" max="3334" width="14.7109375" style="62" customWidth="1"/>
    <col min="3335" max="3336" width="13.7109375" style="62" customWidth="1"/>
    <col min="3337" max="3342" width="14.7109375" style="62" customWidth="1"/>
    <col min="3343" max="3344" width="13.7109375" style="62" customWidth="1"/>
    <col min="3345" max="3345" width="14.7109375" style="62" customWidth="1"/>
    <col min="3346" max="3584" width="9.140625" style="62"/>
    <col min="3585" max="3585" width="38.5703125" style="62" customWidth="1"/>
    <col min="3586" max="3590" width="14.7109375" style="62" customWidth="1"/>
    <col min="3591" max="3592" width="13.7109375" style="62" customWidth="1"/>
    <col min="3593" max="3598" width="14.7109375" style="62" customWidth="1"/>
    <col min="3599" max="3600" width="13.7109375" style="62" customWidth="1"/>
    <col min="3601" max="3601" width="14.7109375" style="62" customWidth="1"/>
    <col min="3602" max="3840" width="9.140625" style="62"/>
    <col min="3841" max="3841" width="38.5703125" style="62" customWidth="1"/>
    <col min="3842" max="3846" width="14.7109375" style="62" customWidth="1"/>
    <col min="3847" max="3848" width="13.7109375" style="62" customWidth="1"/>
    <col min="3849" max="3854" width="14.7109375" style="62" customWidth="1"/>
    <col min="3855" max="3856" width="13.7109375" style="62" customWidth="1"/>
    <col min="3857" max="3857" width="14.7109375" style="62" customWidth="1"/>
    <col min="3858" max="4096" width="9.140625" style="62"/>
    <col min="4097" max="4097" width="38.5703125" style="62" customWidth="1"/>
    <col min="4098" max="4102" width="14.7109375" style="62" customWidth="1"/>
    <col min="4103" max="4104" width="13.7109375" style="62" customWidth="1"/>
    <col min="4105" max="4110" width="14.7109375" style="62" customWidth="1"/>
    <col min="4111" max="4112" width="13.7109375" style="62" customWidth="1"/>
    <col min="4113" max="4113" width="14.7109375" style="62" customWidth="1"/>
    <col min="4114" max="4352" width="9.140625" style="62"/>
    <col min="4353" max="4353" width="38.5703125" style="62" customWidth="1"/>
    <col min="4354" max="4358" width="14.7109375" style="62" customWidth="1"/>
    <col min="4359" max="4360" width="13.7109375" style="62" customWidth="1"/>
    <col min="4361" max="4366" width="14.7109375" style="62" customWidth="1"/>
    <col min="4367" max="4368" width="13.7109375" style="62" customWidth="1"/>
    <col min="4369" max="4369" width="14.7109375" style="62" customWidth="1"/>
    <col min="4370" max="4608" width="9.140625" style="62"/>
    <col min="4609" max="4609" width="38.5703125" style="62" customWidth="1"/>
    <col min="4610" max="4614" width="14.7109375" style="62" customWidth="1"/>
    <col min="4615" max="4616" width="13.7109375" style="62" customWidth="1"/>
    <col min="4617" max="4622" width="14.7109375" style="62" customWidth="1"/>
    <col min="4623" max="4624" width="13.7109375" style="62" customWidth="1"/>
    <col min="4625" max="4625" width="14.7109375" style="62" customWidth="1"/>
    <col min="4626" max="4864" width="9.140625" style="62"/>
    <col min="4865" max="4865" width="38.5703125" style="62" customWidth="1"/>
    <col min="4866" max="4870" width="14.7109375" style="62" customWidth="1"/>
    <col min="4871" max="4872" width="13.7109375" style="62" customWidth="1"/>
    <col min="4873" max="4878" width="14.7109375" style="62" customWidth="1"/>
    <col min="4879" max="4880" width="13.7109375" style="62" customWidth="1"/>
    <col min="4881" max="4881" width="14.7109375" style="62" customWidth="1"/>
    <col min="4882" max="5120" width="9.140625" style="62"/>
    <col min="5121" max="5121" width="38.5703125" style="62" customWidth="1"/>
    <col min="5122" max="5126" width="14.7109375" style="62" customWidth="1"/>
    <col min="5127" max="5128" width="13.7109375" style="62" customWidth="1"/>
    <col min="5129" max="5134" width="14.7109375" style="62" customWidth="1"/>
    <col min="5135" max="5136" width="13.7109375" style="62" customWidth="1"/>
    <col min="5137" max="5137" width="14.7109375" style="62" customWidth="1"/>
    <col min="5138" max="5376" width="9.140625" style="62"/>
    <col min="5377" max="5377" width="38.5703125" style="62" customWidth="1"/>
    <col min="5378" max="5382" width="14.7109375" style="62" customWidth="1"/>
    <col min="5383" max="5384" width="13.7109375" style="62" customWidth="1"/>
    <col min="5385" max="5390" width="14.7109375" style="62" customWidth="1"/>
    <col min="5391" max="5392" width="13.7109375" style="62" customWidth="1"/>
    <col min="5393" max="5393" width="14.7109375" style="62" customWidth="1"/>
    <col min="5394" max="5632" width="9.140625" style="62"/>
    <col min="5633" max="5633" width="38.5703125" style="62" customWidth="1"/>
    <col min="5634" max="5638" width="14.7109375" style="62" customWidth="1"/>
    <col min="5639" max="5640" width="13.7109375" style="62" customWidth="1"/>
    <col min="5641" max="5646" width="14.7109375" style="62" customWidth="1"/>
    <col min="5647" max="5648" width="13.7109375" style="62" customWidth="1"/>
    <col min="5649" max="5649" width="14.7109375" style="62" customWidth="1"/>
    <col min="5650" max="5888" width="9.140625" style="62"/>
    <col min="5889" max="5889" width="38.5703125" style="62" customWidth="1"/>
    <col min="5890" max="5894" width="14.7109375" style="62" customWidth="1"/>
    <col min="5895" max="5896" width="13.7109375" style="62" customWidth="1"/>
    <col min="5897" max="5902" width="14.7109375" style="62" customWidth="1"/>
    <col min="5903" max="5904" width="13.7109375" style="62" customWidth="1"/>
    <col min="5905" max="5905" width="14.7109375" style="62" customWidth="1"/>
    <col min="5906" max="6144" width="9.140625" style="62"/>
    <col min="6145" max="6145" width="38.5703125" style="62" customWidth="1"/>
    <col min="6146" max="6150" width="14.7109375" style="62" customWidth="1"/>
    <col min="6151" max="6152" width="13.7109375" style="62" customWidth="1"/>
    <col min="6153" max="6158" width="14.7109375" style="62" customWidth="1"/>
    <col min="6159" max="6160" width="13.7109375" style="62" customWidth="1"/>
    <col min="6161" max="6161" width="14.7109375" style="62" customWidth="1"/>
    <col min="6162" max="6400" width="9.140625" style="62"/>
    <col min="6401" max="6401" width="38.5703125" style="62" customWidth="1"/>
    <col min="6402" max="6406" width="14.7109375" style="62" customWidth="1"/>
    <col min="6407" max="6408" width="13.7109375" style="62" customWidth="1"/>
    <col min="6409" max="6414" width="14.7109375" style="62" customWidth="1"/>
    <col min="6415" max="6416" width="13.7109375" style="62" customWidth="1"/>
    <col min="6417" max="6417" width="14.7109375" style="62" customWidth="1"/>
    <col min="6418" max="6656" width="9.140625" style="62"/>
    <col min="6657" max="6657" width="38.5703125" style="62" customWidth="1"/>
    <col min="6658" max="6662" width="14.7109375" style="62" customWidth="1"/>
    <col min="6663" max="6664" width="13.7109375" style="62" customWidth="1"/>
    <col min="6665" max="6670" width="14.7109375" style="62" customWidth="1"/>
    <col min="6671" max="6672" width="13.7109375" style="62" customWidth="1"/>
    <col min="6673" max="6673" width="14.7109375" style="62" customWidth="1"/>
    <col min="6674" max="6912" width="9.140625" style="62"/>
    <col min="6913" max="6913" width="38.5703125" style="62" customWidth="1"/>
    <col min="6914" max="6918" width="14.7109375" style="62" customWidth="1"/>
    <col min="6919" max="6920" width="13.7109375" style="62" customWidth="1"/>
    <col min="6921" max="6926" width="14.7109375" style="62" customWidth="1"/>
    <col min="6927" max="6928" width="13.7109375" style="62" customWidth="1"/>
    <col min="6929" max="6929" width="14.7109375" style="62" customWidth="1"/>
    <col min="6930" max="7168" width="9.140625" style="62"/>
    <col min="7169" max="7169" width="38.5703125" style="62" customWidth="1"/>
    <col min="7170" max="7174" width="14.7109375" style="62" customWidth="1"/>
    <col min="7175" max="7176" width="13.7109375" style="62" customWidth="1"/>
    <col min="7177" max="7182" width="14.7109375" style="62" customWidth="1"/>
    <col min="7183" max="7184" width="13.7109375" style="62" customWidth="1"/>
    <col min="7185" max="7185" width="14.7109375" style="62" customWidth="1"/>
    <col min="7186" max="7424" width="9.140625" style="62"/>
    <col min="7425" max="7425" width="38.5703125" style="62" customWidth="1"/>
    <col min="7426" max="7430" width="14.7109375" style="62" customWidth="1"/>
    <col min="7431" max="7432" width="13.7109375" style="62" customWidth="1"/>
    <col min="7433" max="7438" width="14.7109375" style="62" customWidth="1"/>
    <col min="7439" max="7440" width="13.7109375" style="62" customWidth="1"/>
    <col min="7441" max="7441" width="14.7109375" style="62" customWidth="1"/>
    <col min="7442" max="7680" width="9.140625" style="62"/>
    <col min="7681" max="7681" width="38.5703125" style="62" customWidth="1"/>
    <col min="7682" max="7686" width="14.7109375" style="62" customWidth="1"/>
    <col min="7687" max="7688" width="13.7109375" style="62" customWidth="1"/>
    <col min="7689" max="7694" width="14.7109375" style="62" customWidth="1"/>
    <col min="7695" max="7696" width="13.7109375" style="62" customWidth="1"/>
    <col min="7697" max="7697" width="14.7109375" style="62" customWidth="1"/>
    <col min="7698" max="7936" width="9.140625" style="62"/>
    <col min="7937" max="7937" width="38.5703125" style="62" customWidth="1"/>
    <col min="7938" max="7942" width="14.7109375" style="62" customWidth="1"/>
    <col min="7943" max="7944" width="13.7109375" style="62" customWidth="1"/>
    <col min="7945" max="7950" width="14.7109375" style="62" customWidth="1"/>
    <col min="7951" max="7952" width="13.7109375" style="62" customWidth="1"/>
    <col min="7953" max="7953" width="14.7109375" style="62" customWidth="1"/>
    <col min="7954" max="8192" width="9.140625" style="62"/>
    <col min="8193" max="8193" width="38.5703125" style="62" customWidth="1"/>
    <col min="8194" max="8198" width="14.7109375" style="62" customWidth="1"/>
    <col min="8199" max="8200" width="13.7109375" style="62" customWidth="1"/>
    <col min="8201" max="8206" width="14.7109375" style="62" customWidth="1"/>
    <col min="8207" max="8208" width="13.7109375" style="62" customWidth="1"/>
    <col min="8209" max="8209" width="14.7109375" style="62" customWidth="1"/>
    <col min="8210" max="8448" width="9.140625" style="62"/>
    <col min="8449" max="8449" width="38.5703125" style="62" customWidth="1"/>
    <col min="8450" max="8454" width="14.7109375" style="62" customWidth="1"/>
    <col min="8455" max="8456" width="13.7109375" style="62" customWidth="1"/>
    <col min="8457" max="8462" width="14.7109375" style="62" customWidth="1"/>
    <col min="8463" max="8464" width="13.7109375" style="62" customWidth="1"/>
    <col min="8465" max="8465" width="14.7109375" style="62" customWidth="1"/>
    <col min="8466" max="8704" width="9.140625" style="62"/>
    <col min="8705" max="8705" width="38.5703125" style="62" customWidth="1"/>
    <col min="8706" max="8710" width="14.7109375" style="62" customWidth="1"/>
    <col min="8711" max="8712" width="13.7109375" style="62" customWidth="1"/>
    <col min="8713" max="8718" width="14.7109375" style="62" customWidth="1"/>
    <col min="8719" max="8720" width="13.7109375" style="62" customWidth="1"/>
    <col min="8721" max="8721" width="14.7109375" style="62" customWidth="1"/>
    <col min="8722" max="8960" width="9.140625" style="62"/>
    <col min="8961" max="8961" width="38.5703125" style="62" customWidth="1"/>
    <col min="8962" max="8966" width="14.7109375" style="62" customWidth="1"/>
    <col min="8967" max="8968" width="13.7109375" style="62" customWidth="1"/>
    <col min="8969" max="8974" width="14.7109375" style="62" customWidth="1"/>
    <col min="8975" max="8976" width="13.7109375" style="62" customWidth="1"/>
    <col min="8977" max="8977" width="14.7109375" style="62" customWidth="1"/>
    <col min="8978" max="9216" width="9.140625" style="62"/>
    <col min="9217" max="9217" width="38.5703125" style="62" customWidth="1"/>
    <col min="9218" max="9222" width="14.7109375" style="62" customWidth="1"/>
    <col min="9223" max="9224" width="13.7109375" style="62" customWidth="1"/>
    <col min="9225" max="9230" width="14.7109375" style="62" customWidth="1"/>
    <col min="9231" max="9232" width="13.7109375" style="62" customWidth="1"/>
    <col min="9233" max="9233" width="14.7109375" style="62" customWidth="1"/>
    <col min="9234" max="9472" width="9.140625" style="62"/>
    <col min="9473" max="9473" width="38.5703125" style="62" customWidth="1"/>
    <col min="9474" max="9478" width="14.7109375" style="62" customWidth="1"/>
    <col min="9479" max="9480" width="13.7109375" style="62" customWidth="1"/>
    <col min="9481" max="9486" width="14.7109375" style="62" customWidth="1"/>
    <col min="9487" max="9488" width="13.7109375" style="62" customWidth="1"/>
    <col min="9489" max="9489" width="14.7109375" style="62" customWidth="1"/>
    <col min="9490" max="9728" width="9.140625" style="62"/>
    <col min="9729" max="9729" width="38.5703125" style="62" customWidth="1"/>
    <col min="9730" max="9734" width="14.7109375" style="62" customWidth="1"/>
    <col min="9735" max="9736" width="13.7109375" style="62" customWidth="1"/>
    <col min="9737" max="9742" width="14.7109375" style="62" customWidth="1"/>
    <col min="9743" max="9744" width="13.7109375" style="62" customWidth="1"/>
    <col min="9745" max="9745" width="14.7109375" style="62" customWidth="1"/>
    <col min="9746" max="9984" width="9.140625" style="62"/>
    <col min="9985" max="9985" width="38.5703125" style="62" customWidth="1"/>
    <col min="9986" max="9990" width="14.7109375" style="62" customWidth="1"/>
    <col min="9991" max="9992" width="13.7109375" style="62" customWidth="1"/>
    <col min="9993" max="9998" width="14.7109375" style="62" customWidth="1"/>
    <col min="9999" max="10000" width="13.7109375" style="62" customWidth="1"/>
    <col min="10001" max="10001" width="14.7109375" style="62" customWidth="1"/>
    <col min="10002" max="10240" width="9.140625" style="62"/>
    <col min="10241" max="10241" width="38.5703125" style="62" customWidth="1"/>
    <col min="10242" max="10246" width="14.7109375" style="62" customWidth="1"/>
    <col min="10247" max="10248" width="13.7109375" style="62" customWidth="1"/>
    <col min="10249" max="10254" width="14.7109375" style="62" customWidth="1"/>
    <col min="10255" max="10256" width="13.7109375" style="62" customWidth="1"/>
    <col min="10257" max="10257" width="14.7109375" style="62" customWidth="1"/>
    <col min="10258" max="10496" width="9.140625" style="62"/>
    <col min="10497" max="10497" width="38.5703125" style="62" customWidth="1"/>
    <col min="10498" max="10502" width="14.7109375" style="62" customWidth="1"/>
    <col min="10503" max="10504" width="13.7109375" style="62" customWidth="1"/>
    <col min="10505" max="10510" width="14.7109375" style="62" customWidth="1"/>
    <col min="10511" max="10512" width="13.7109375" style="62" customWidth="1"/>
    <col min="10513" max="10513" width="14.7109375" style="62" customWidth="1"/>
    <col min="10514" max="10752" width="9.140625" style="62"/>
    <col min="10753" max="10753" width="38.5703125" style="62" customWidth="1"/>
    <col min="10754" max="10758" width="14.7109375" style="62" customWidth="1"/>
    <col min="10759" max="10760" width="13.7109375" style="62" customWidth="1"/>
    <col min="10761" max="10766" width="14.7109375" style="62" customWidth="1"/>
    <col min="10767" max="10768" width="13.7109375" style="62" customWidth="1"/>
    <col min="10769" max="10769" width="14.7109375" style="62" customWidth="1"/>
    <col min="10770" max="11008" width="9.140625" style="62"/>
    <col min="11009" max="11009" width="38.5703125" style="62" customWidth="1"/>
    <col min="11010" max="11014" width="14.7109375" style="62" customWidth="1"/>
    <col min="11015" max="11016" width="13.7109375" style="62" customWidth="1"/>
    <col min="11017" max="11022" width="14.7109375" style="62" customWidth="1"/>
    <col min="11023" max="11024" width="13.7109375" style="62" customWidth="1"/>
    <col min="11025" max="11025" width="14.7109375" style="62" customWidth="1"/>
    <col min="11026" max="11264" width="9.140625" style="62"/>
    <col min="11265" max="11265" width="38.5703125" style="62" customWidth="1"/>
    <col min="11266" max="11270" width="14.7109375" style="62" customWidth="1"/>
    <col min="11271" max="11272" width="13.7109375" style="62" customWidth="1"/>
    <col min="11273" max="11278" width="14.7109375" style="62" customWidth="1"/>
    <col min="11279" max="11280" width="13.7109375" style="62" customWidth="1"/>
    <col min="11281" max="11281" width="14.7109375" style="62" customWidth="1"/>
    <col min="11282" max="11520" width="9.140625" style="62"/>
    <col min="11521" max="11521" width="38.5703125" style="62" customWidth="1"/>
    <col min="11522" max="11526" width="14.7109375" style="62" customWidth="1"/>
    <col min="11527" max="11528" width="13.7109375" style="62" customWidth="1"/>
    <col min="11529" max="11534" width="14.7109375" style="62" customWidth="1"/>
    <col min="11535" max="11536" width="13.7109375" style="62" customWidth="1"/>
    <col min="11537" max="11537" width="14.7109375" style="62" customWidth="1"/>
    <col min="11538" max="11776" width="9.140625" style="62"/>
    <col min="11777" max="11777" width="38.5703125" style="62" customWidth="1"/>
    <col min="11778" max="11782" width="14.7109375" style="62" customWidth="1"/>
    <col min="11783" max="11784" width="13.7109375" style="62" customWidth="1"/>
    <col min="11785" max="11790" width="14.7109375" style="62" customWidth="1"/>
    <col min="11791" max="11792" width="13.7109375" style="62" customWidth="1"/>
    <col min="11793" max="11793" width="14.7109375" style="62" customWidth="1"/>
    <col min="11794" max="12032" width="9.140625" style="62"/>
    <col min="12033" max="12033" width="38.5703125" style="62" customWidth="1"/>
    <col min="12034" max="12038" width="14.7109375" style="62" customWidth="1"/>
    <col min="12039" max="12040" width="13.7109375" style="62" customWidth="1"/>
    <col min="12041" max="12046" width="14.7109375" style="62" customWidth="1"/>
    <col min="12047" max="12048" width="13.7109375" style="62" customWidth="1"/>
    <col min="12049" max="12049" width="14.7109375" style="62" customWidth="1"/>
    <col min="12050" max="12288" width="9.140625" style="62"/>
    <col min="12289" max="12289" width="38.5703125" style="62" customWidth="1"/>
    <col min="12290" max="12294" width="14.7109375" style="62" customWidth="1"/>
    <col min="12295" max="12296" width="13.7109375" style="62" customWidth="1"/>
    <col min="12297" max="12302" width="14.7109375" style="62" customWidth="1"/>
    <col min="12303" max="12304" width="13.7109375" style="62" customWidth="1"/>
    <col min="12305" max="12305" width="14.7109375" style="62" customWidth="1"/>
    <col min="12306" max="12544" width="9.140625" style="62"/>
    <col min="12545" max="12545" width="38.5703125" style="62" customWidth="1"/>
    <col min="12546" max="12550" width="14.7109375" style="62" customWidth="1"/>
    <col min="12551" max="12552" width="13.7109375" style="62" customWidth="1"/>
    <col min="12553" max="12558" width="14.7109375" style="62" customWidth="1"/>
    <col min="12559" max="12560" width="13.7109375" style="62" customWidth="1"/>
    <col min="12561" max="12561" width="14.7109375" style="62" customWidth="1"/>
    <col min="12562" max="12800" width="9.140625" style="62"/>
    <col min="12801" max="12801" width="38.5703125" style="62" customWidth="1"/>
    <col min="12802" max="12806" width="14.7109375" style="62" customWidth="1"/>
    <col min="12807" max="12808" width="13.7109375" style="62" customWidth="1"/>
    <col min="12809" max="12814" width="14.7109375" style="62" customWidth="1"/>
    <col min="12815" max="12816" width="13.7109375" style="62" customWidth="1"/>
    <col min="12817" max="12817" width="14.7109375" style="62" customWidth="1"/>
    <col min="12818" max="13056" width="9.140625" style="62"/>
    <col min="13057" max="13057" width="38.5703125" style="62" customWidth="1"/>
    <col min="13058" max="13062" width="14.7109375" style="62" customWidth="1"/>
    <col min="13063" max="13064" width="13.7109375" style="62" customWidth="1"/>
    <col min="13065" max="13070" width="14.7109375" style="62" customWidth="1"/>
    <col min="13071" max="13072" width="13.7109375" style="62" customWidth="1"/>
    <col min="13073" max="13073" width="14.7109375" style="62" customWidth="1"/>
    <col min="13074" max="13312" width="9.140625" style="62"/>
    <col min="13313" max="13313" width="38.5703125" style="62" customWidth="1"/>
    <col min="13314" max="13318" width="14.7109375" style="62" customWidth="1"/>
    <col min="13319" max="13320" width="13.7109375" style="62" customWidth="1"/>
    <col min="13321" max="13326" width="14.7109375" style="62" customWidth="1"/>
    <col min="13327" max="13328" width="13.7109375" style="62" customWidth="1"/>
    <col min="13329" max="13329" width="14.7109375" style="62" customWidth="1"/>
    <col min="13330" max="13568" width="9.140625" style="62"/>
    <col min="13569" max="13569" width="38.5703125" style="62" customWidth="1"/>
    <col min="13570" max="13574" width="14.7109375" style="62" customWidth="1"/>
    <col min="13575" max="13576" width="13.7109375" style="62" customWidth="1"/>
    <col min="13577" max="13582" width="14.7109375" style="62" customWidth="1"/>
    <col min="13583" max="13584" width="13.7109375" style="62" customWidth="1"/>
    <col min="13585" max="13585" width="14.7109375" style="62" customWidth="1"/>
    <col min="13586" max="13824" width="9.140625" style="62"/>
    <col min="13825" max="13825" width="38.5703125" style="62" customWidth="1"/>
    <col min="13826" max="13830" width="14.7109375" style="62" customWidth="1"/>
    <col min="13831" max="13832" width="13.7109375" style="62" customWidth="1"/>
    <col min="13833" max="13838" width="14.7109375" style="62" customWidth="1"/>
    <col min="13839" max="13840" width="13.7109375" style="62" customWidth="1"/>
    <col min="13841" max="13841" width="14.7109375" style="62" customWidth="1"/>
    <col min="13842" max="14080" width="9.140625" style="62"/>
    <col min="14081" max="14081" width="38.5703125" style="62" customWidth="1"/>
    <col min="14082" max="14086" width="14.7109375" style="62" customWidth="1"/>
    <col min="14087" max="14088" width="13.7109375" style="62" customWidth="1"/>
    <col min="14089" max="14094" width="14.7109375" style="62" customWidth="1"/>
    <col min="14095" max="14096" width="13.7109375" style="62" customWidth="1"/>
    <col min="14097" max="14097" width="14.7109375" style="62" customWidth="1"/>
    <col min="14098" max="14336" width="9.140625" style="62"/>
    <col min="14337" max="14337" width="38.5703125" style="62" customWidth="1"/>
    <col min="14338" max="14342" width="14.7109375" style="62" customWidth="1"/>
    <col min="14343" max="14344" width="13.7109375" style="62" customWidth="1"/>
    <col min="14345" max="14350" width="14.7109375" style="62" customWidth="1"/>
    <col min="14351" max="14352" width="13.7109375" style="62" customWidth="1"/>
    <col min="14353" max="14353" width="14.7109375" style="62" customWidth="1"/>
    <col min="14354" max="14592" width="9.140625" style="62"/>
    <col min="14593" max="14593" width="38.5703125" style="62" customWidth="1"/>
    <col min="14594" max="14598" width="14.7109375" style="62" customWidth="1"/>
    <col min="14599" max="14600" width="13.7109375" style="62" customWidth="1"/>
    <col min="14601" max="14606" width="14.7109375" style="62" customWidth="1"/>
    <col min="14607" max="14608" width="13.7109375" style="62" customWidth="1"/>
    <col min="14609" max="14609" width="14.7109375" style="62" customWidth="1"/>
    <col min="14610" max="14848" width="9.140625" style="62"/>
    <col min="14849" max="14849" width="38.5703125" style="62" customWidth="1"/>
    <col min="14850" max="14854" width="14.7109375" style="62" customWidth="1"/>
    <col min="14855" max="14856" width="13.7109375" style="62" customWidth="1"/>
    <col min="14857" max="14862" width="14.7109375" style="62" customWidth="1"/>
    <col min="14863" max="14864" width="13.7109375" style="62" customWidth="1"/>
    <col min="14865" max="14865" width="14.7109375" style="62" customWidth="1"/>
    <col min="14866" max="15104" width="9.140625" style="62"/>
    <col min="15105" max="15105" width="38.5703125" style="62" customWidth="1"/>
    <col min="15106" max="15110" width="14.7109375" style="62" customWidth="1"/>
    <col min="15111" max="15112" width="13.7109375" style="62" customWidth="1"/>
    <col min="15113" max="15118" width="14.7109375" style="62" customWidth="1"/>
    <col min="15119" max="15120" width="13.7109375" style="62" customWidth="1"/>
    <col min="15121" max="15121" width="14.7109375" style="62" customWidth="1"/>
    <col min="15122" max="15360" width="9.140625" style="62"/>
    <col min="15361" max="15361" width="38.5703125" style="62" customWidth="1"/>
    <col min="15362" max="15366" width="14.7109375" style="62" customWidth="1"/>
    <col min="15367" max="15368" width="13.7109375" style="62" customWidth="1"/>
    <col min="15369" max="15374" width="14.7109375" style="62" customWidth="1"/>
    <col min="15375" max="15376" width="13.7109375" style="62" customWidth="1"/>
    <col min="15377" max="15377" width="14.7109375" style="62" customWidth="1"/>
    <col min="15378" max="15616" width="9.140625" style="62"/>
    <col min="15617" max="15617" width="38.5703125" style="62" customWidth="1"/>
    <col min="15618" max="15622" width="14.7109375" style="62" customWidth="1"/>
    <col min="15623" max="15624" width="13.7109375" style="62" customWidth="1"/>
    <col min="15625" max="15630" width="14.7109375" style="62" customWidth="1"/>
    <col min="15631" max="15632" width="13.7109375" style="62" customWidth="1"/>
    <col min="15633" max="15633" width="14.7109375" style="62" customWidth="1"/>
    <col min="15634" max="15872" width="9.140625" style="62"/>
    <col min="15873" max="15873" width="38.5703125" style="62" customWidth="1"/>
    <col min="15874" max="15878" width="14.7109375" style="62" customWidth="1"/>
    <col min="15879" max="15880" width="13.7109375" style="62" customWidth="1"/>
    <col min="15881" max="15886" width="14.7109375" style="62" customWidth="1"/>
    <col min="15887" max="15888" width="13.7109375" style="62" customWidth="1"/>
    <col min="15889" max="15889" width="14.7109375" style="62" customWidth="1"/>
    <col min="15890" max="16128" width="9.140625" style="62"/>
    <col min="16129" max="16129" width="38.5703125" style="62" customWidth="1"/>
    <col min="16130" max="16134" width="14.7109375" style="62" customWidth="1"/>
    <col min="16135" max="16136" width="13.7109375" style="62" customWidth="1"/>
    <col min="16137" max="16142" width="14.7109375" style="62" customWidth="1"/>
    <col min="16143" max="16144" width="13.7109375" style="62" customWidth="1"/>
    <col min="16145" max="16145" width="14.7109375" style="62" customWidth="1"/>
    <col min="16146" max="16384" width="9.140625" style="62"/>
  </cols>
  <sheetData>
    <row r="1" spans="1:17" s="49" customFormat="1" ht="24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384" t="s">
        <v>252</v>
      </c>
      <c r="P1" s="384"/>
      <c r="Q1" s="48"/>
    </row>
    <row r="2" spans="1:17" s="49" customFormat="1" ht="39" customHeight="1">
      <c r="A2" s="385" t="s">
        <v>253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16"/>
    </row>
    <row r="3" spans="1:17" s="49" customFormat="1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50"/>
      <c r="Q3" s="51"/>
    </row>
    <row r="4" spans="1:17" s="49" customFormat="1">
      <c r="A4" s="50"/>
      <c r="B4" s="50"/>
      <c r="C4" s="50"/>
      <c r="D4" s="50"/>
      <c r="E4" s="50"/>
      <c r="F4" s="50"/>
      <c r="G4" s="386"/>
      <c r="H4" s="386"/>
      <c r="I4" s="386"/>
      <c r="J4" s="386"/>
      <c r="K4" s="386"/>
      <c r="L4" s="386"/>
      <c r="M4" s="386"/>
      <c r="N4" s="50"/>
      <c r="O4" s="50"/>
      <c r="P4" s="50"/>
      <c r="Q4" s="16"/>
    </row>
    <row r="5" spans="1:17" s="49" customFormat="1" ht="9.75" customHeight="1">
      <c r="A5" s="387" t="s">
        <v>254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16"/>
    </row>
    <row r="6" spans="1:17" s="49" customFormat="1" ht="21.75" customHeight="1">
      <c r="A6" s="383" t="s">
        <v>255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16"/>
    </row>
    <row r="7" spans="1:17" s="49" customFormat="1" ht="21.75" customHeight="1">
      <c r="A7" s="52"/>
      <c r="B7" s="52"/>
      <c r="C7" s="52"/>
      <c r="D7" s="52"/>
      <c r="E7" s="52"/>
      <c r="F7" s="52"/>
      <c r="G7" s="369"/>
      <c r="H7" s="369"/>
      <c r="I7" s="369"/>
      <c r="J7" s="369"/>
      <c r="K7" s="369"/>
      <c r="L7" s="369"/>
      <c r="M7" s="369"/>
      <c r="N7" s="52"/>
      <c r="O7" s="52"/>
      <c r="P7" s="52"/>
      <c r="Q7" s="16"/>
    </row>
    <row r="8" spans="1:17" s="49" customFormat="1" ht="12" customHeight="1">
      <c r="A8" s="370" t="s">
        <v>256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16"/>
    </row>
    <row r="9" spans="1:17" s="49" customFormat="1" ht="18" customHeight="1">
      <c r="A9" s="371" t="s">
        <v>257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16"/>
    </row>
    <row r="10" spans="1:17" s="49" customFormat="1" ht="18" customHeight="1" thickBot="1">
      <c r="A10" s="372" t="s">
        <v>258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</row>
    <row r="11" spans="1:17" s="49" customFormat="1" ht="16.5" customHeight="1">
      <c r="A11" s="373" t="s">
        <v>259</v>
      </c>
      <c r="B11" s="376" t="s">
        <v>128</v>
      </c>
      <c r="C11" s="377"/>
      <c r="D11" s="377"/>
      <c r="E11" s="377"/>
      <c r="F11" s="377"/>
      <c r="G11" s="377"/>
      <c r="H11" s="377"/>
      <c r="I11" s="378"/>
      <c r="J11" s="376" t="s">
        <v>210</v>
      </c>
      <c r="K11" s="377"/>
      <c r="L11" s="377"/>
      <c r="M11" s="377"/>
      <c r="N11" s="377"/>
      <c r="O11" s="377"/>
      <c r="P11" s="377"/>
      <c r="Q11" s="379"/>
    </row>
    <row r="12" spans="1:17" s="49" customFormat="1" ht="16.5" customHeight="1">
      <c r="A12" s="374"/>
      <c r="B12" s="358" t="s">
        <v>260</v>
      </c>
      <c r="C12" s="366" t="s">
        <v>261</v>
      </c>
      <c r="D12" s="367"/>
      <c r="E12" s="368"/>
      <c r="F12" s="358" t="s">
        <v>262</v>
      </c>
      <c r="G12" s="358" t="s">
        <v>263</v>
      </c>
      <c r="H12" s="358" t="s">
        <v>264</v>
      </c>
      <c r="I12" s="358" t="s">
        <v>265</v>
      </c>
      <c r="J12" s="358" t="s">
        <v>260</v>
      </c>
      <c r="K12" s="366" t="s">
        <v>266</v>
      </c>
      <c r="L12" s="367"/>
      <c r="M12" s="368"/>
      <c r="N12" s="358" t="s">
        <v>262</v>
      </c>
      <c r="O12" s="358" t="s">
        <v>263</v>
      </c>
      <c r="P12" s="358" t="s">
        <v>264</v>
      </c>
      <c r="Q12" s="380" t="s">
        <v>265</v>
      </c>
    </row>
    <row r="13" spans="1:17" s="49" customFormat="1" ht="20.25" customHeight="1">
      <c r="A13" s="375"/>
      <c r="B13" s="359"/>
      <c r="C13" s="365" t="s">
        <v>267</v>
      </c>
      <c r="D13" s="365" t="s">
        <v>268</v>
      </c>
      <c r="E13" s="365" t="s">
        <v>269</v>
      </c>
      <c r="F13" s="359"/>
      <c r="G13" s="359"/>
      <c r="H13" s="359"/>
      <c r="I13" s="359"/>
      <c r="J13" s="359"/>
      <c r="K13" s="365" t="s">
        <v>267</v>
      </c>
      <c r="L13" s="365" t="s">
        <v>268</v>
      </c>
      <c r="M13" s="365" t="s">
        <v>269</v>
      </c>
      <c r="N13" s="359"/>
      <c r="O13" s="359"/>
      <c r="P13" s="359"/>
      <c r="Q13" s="381"/>
    </row>
    <row r="14" spans="1:17" s="49" customFormat="1" ht="88.5" customHeight="1">
      <c r="A14" s="375"/>
      <c r="B14" s="360"/>
      <c r="C14" s="365"/>
      <c r="D14" s="365"/>
      <c r="E14" s="365"/>
      <c r="F14" s="360"/>
      <c r="G14" s="360"/>
      <c r="H14" s="360"/>
      <c r="I14" s="360"/>
      <c r="J14" s="360"/>
      <c r="K14" s="365"/>
      <c r="L14" s="365"/>
      <c r="M14" s="365"/>
      <c r="N14" s="360"/>
      <c r="O14" s="360"/>
      <c r="P14" s="360"/>
      <c r="Q14" s="382"/>
    </row>
    <row r="15" spans="1:17" s="55" customFormat="1" ht="16.5">
      <c r="A15" s="53">
        <v>1</v>
      </c>
      <c r="B15" s="54">
        <v>2</v>
      </c>
      <c r="C15" s="54">
        <v>3</v>
      </c>
      <c r="D15" s="54">
        <v>4</v>
      </c>
      <c r="E15" s="54">
        <v>5</v>
      </c>
      <c r="F15" s="54">
        <f>E15+1</f>
        <v>6</v>
      </c>
      <c r="G15" s="54">
        <f t="shared" ref="G15:Q15" si="0">F15+1</f>
        <v>7</v>
      </c>
      <c r="H15" s="54">
        <f t="shared" si="0"/>
        <v>8</v>
      </c>
      <c r="I15" s="54">
        <f t="shared" si="0"/>
        <v>9</v>
      </c>
      <c r="J15" s="54">
        <f t="shared" si="0"/>
        <v>10</v>
      </c>
      <c r="K15" s="54">
        <f t="shared" si="0"/>
        <v>11</v>
      </c>
      <c r="L15" s="54">
        <f t="shared" si="0"/>
        <v>12</v>
      </c>
      <c r="M15" s="54">
        <f t="shared" si="0"/>
        <v>13</v>
      </c>
      <c r="N15" s="54">
        <f t="shared" si="0"/>
        <v>14</v>
      </c>
      <c r="O15" s="54">
        <f t="shared" si="0"/>
        <v>15</v>
      </c>
      <c r="P15" s="54">
        <f t="shared" si="0"/>
        <v>16</v>
      </c>
      <c r="Q15" s="234">
        <f t="shared" si="0"/>
        <v>17</v>
      </c>
    </row>
    <row r="16" spans="1:17" s="58" customFormat="1" ht="42.75" customHeight="1">
      <c r="A16" s="56" t="s">
        <v>216</v>
      </c>
      <c r="B16" s="57">
        <f t="shared" ref="B16:G16" si="1">SUM(B17:B28)</f>
        <v>0</v>
      </c>
      <c r="C16" s="57">
        <f t="shared" si="1"/>
        <v>0</v>
      </c>
      <c r="D16" s="57">
        <f t="shared" si="1"/>
        <v>0</v>
      </c>
      <c r="E16" s="57">
        <f t="shared" si="1"/>
        <v>0</v>
      </c>
      <c r="F16" s="57">
        <f t="shared" si="1"/>
        <v>0</v>
      </c>
      <c r="G16" s="57">
        <f t="shared" si="1"/>
        <v>0</v>
      </c>
      <c r="H16" s="57"/>
      <c r="I16" s="57">
        <f>F16*12+G16+H16</f>
        <v>0</v>
      </c>
      <c r="J16" s="57">
        <f t="shared" ref="J16:O16" si="2">SUM(J17:J28)</f>
        <v>0</v>
      </c>
      <c r="K16" s="57">
        <f t="shared" si="2"/>
        <v>0</v>
      </c>
      <c r="L16" s="57">
        <f t="shared" si="2"/>
        <v>0</v>
      </c>
      <c r="M16" s="57">
        <f t="shared" si="2"/>
        <v>0</v>
      </c>
      <c r="N16" s="57">
        <f t="shared" si="2"/>
        <v>0</v>
      </c>
      <c r="O16" s="57">
        <f t="shared" si="2"/>
        <v>0</v>
      </c>
      <c r="P16" s="57"/>
      <c r="Q16" s="235">
        <f>N16*12+O16+P16</f>
        <v>0</v>
      </c>
    </row>
    <row r="17" spans="1:17" ht="17.100000000000001" customHeight="1">
      <c r="A17" s="59"/>
      <c r="B17" s="60"/>
      <c r="C17" s="60"/>
      <c r="D17" s="60"/>
      <c r="E17" s="60"/>
      <c r="F17" s="61">
        <f t="shared" ref="F17:F28" si="3">(C17+D17+E17)*B17</f>
        <v>0</v>
      </c>
      <c r="G17" s="60"/>
      <c r="H17" s="362"/>
      <c r="I17" s="362"/>
      <c r="J17" s="60"/>
      <c r="K17" s="60"/>
      <c r="L17" s="60"/>
      <c r="M17" s="60"/>
      <c r="N17" s="61">
        <f t="shared" ref="N17:N28" si="4">(K17+L17+M17)*J17</f>
        <v>0</v>
      </c>
      <c r="O17" s="60"/>
      <c r="P17" s="362"/>
      <c r="Q17" s="353"/>
    </row>
    <row r="18" spans="1:17" ht="17.100000000000001" customHeight="1">
      <c r="A18" s="59"/>
      <c r="B18" s="60"/>
      <c r="C18" s="60"/>
      <c r="D18" s="60"/>
      <c r="E18" s="60"/>
      <c r="F18" s="61">
        <f t="shared" si="3"/>
        <v>0</v>
      </c>
      <c r="G18" s="60"/>
      <c r="H18" s="363"/>
      <c r="I18" s="363"/>
      <c r="J18" s="60"/>
      <c r="K18" s="60"/>
      <c r="L18" s="60"/>
      <c r="M18" s="60"/>
      <c r="N18" s="61">
        <f t="shared" si="4"/>
        <v>0</v>
      </c>
      <c r="O18" s="60"/>
      <c r="P18" s="363"/>
      <c r="Q18" s="354"/>
    </row>
    <row r="19" spans="1:17" ht="17.100000000000001" customHeight="1">
      <c r="A19" s="59"/>
      <c r="B19" s="60"/>
      <c r="C19" s="60"/>
      <c r="D19" s="60"/>
      <c r="E19" s="60"/>
      <c r="F19" s="61">
        <f t="shared" si="3"/>
        <v>0</v>
      </c>
      <c r="G19" s="60"/>
      <c r="H19" s="363"/>
      <c r="I19" s="363"/>
      <c r="J19" s="60"/>
      <c r="K19" s="60"/>
      <c r="L19" s="60"/>
      <c r="M19" s="60"/>
      <c r="N19" s="61">
        <f t="shared" si="4"/>
        <v>0</v>
      </c>
      <c r="O19" s="60"/>
      <c r="P19" s="363"/>
      <c r="Q19" s="354"/>
    </row>
    <row r="20" spans="1:17" ht="17.100000000000001" customHeight="1">
      <c r="A20" s="59"/>
      <c r="B20" s="60"/>
      <c r="C20" s="60"/>
      <c r="D20" s="60"/>
      <c r="E20" s="60"/>
      <c r="F20" s="61">
        <f t="shared" si="3"/>
        <v>0</v>
      </c>
      <c r="G20" s="60"/>
      <c r="H20" s="363"/>
      <c r="I20" s="363"/>
      <c r="J20" s="60"/>
      <c r="K20" s="60"/>
      <c r="L20" s="60"/>
      <c r="M20" s="60"/>
      <c r="N20" s="61">
        <f t="shared" si="4"/>
        <v>0</v>
      </c>
      <c r="O20" s="60"/>
      <c r="P20" s="363"/>
      <c r="Q20" s="354"/>
    </row>
    <row r="21" spans="1:17" ht="17.100000000000001" customHeight="1">
      <c r="A21" s="59"/>
      <c r="B21" s="60"/>
      <c r="C21" s="60"/>
      <c r="D21" s="60"/>
      <c r="E21" s="60"/>
      <c r="F21" s="61">
        <f t="shared" si="3"/>
        <v>0</v>
      </c>
      <c r="G21" s="60"/>
      <c r="H21" s="363"/>
      <c r="I21" s="363"/>
      <c r="J21" s="60"/>
      <c r="K21" s="60"/>
      <c r="L21" s="60"/>
      <c r="M21" s="60"/>
      <c r="N21" s="61">
        <f t="shared" si="4"/>
        <v>0</v>
      </c>
      <c r="O21" s="60"/>
      <c r="P21" s="363"/>
      <c r="Q21" s="354"/>
    </row>
    <row r="22" spans="1:17" ht="17.100000000000001" customHeight="1">
      <c r="A22" s="59"/>
      <c r="B22" s="60"/>
      <c r="C22" s="60"/>
      <c r="D22" s="60"/>
      <c r="E22" s="60"/>
      <c r="F22" s="61">
        <f t="shared" si="3"/>
        <v>0</v>
      </c>
      <c r="G22" s="60"/>
      <c r="H22" s="363"/>
      <c r="I22" s="363"/>
      <c r="J22" s="60"/>
      <c r="K22" s="60"/>
      <c r="L22" s="60"/>
      <c r="M22" s="60"/>
      <c r="N22" s="61">
        <f t="shared" si="4"/>
        <v>0</v>
      </c>
      <c r="O22" s="60"/>
      <c r="P22" s="363"/>
      <c r="Q22" s="354"/>
    </row>
    <row r="23" spans="1:17" ht="17.100000000000001" customHeight="1">
      <c r="A23" s="59"/>
      <c r="B23" s="60"/>
      <c r="C23" s="60"/>
      <c r="D23" s="60"/>
      <c r="E23" s="60"/>
      <c r="F23" s="61">
        <f t="shared" si="3"/>
        <v>0</v>
      </c>
      <c r="G23" s="60"/>
      <c r="H23" s="363"/>
      <c r="I23" s="363"/>
      <c r="J23" s="60"/>
      <c r="K23" s="60"/>
      <c r="L23" s="60"/>
      <c r="M23" s="60"/>
      <c r="N23" s="61">
        <f t="shared" si="4"/>
        <v>0</v>
      </c>
      <c r="O23" s="60"/>
      <c r="P23" s="363"/>
      <c r="Q23" s="354"/>
    </row>
    <row r="24" spans="1:17" ht="17.100000000000001" customHeight="1">
      <c r="A24" s="59"/>
      <c r="B24" s="60"/>
      <c r="C24" s="60"/>
      <c r="D24" s="60"/>
      <c r="E24" s="60"/>
      <c r="F24" s="61">
        <f t="shared" si="3"/>
        <v>0</v>
      </c>
      <c r="G24" s="60"/>
      <c r="H24" s="363"/>
      <c r="I24" s="363"/>
      <c r="J24" s="60"/>
      <c r="K24" s="60"/>
      <c r="L24" s="60"/>
      <c r="M24" s="60"/>
      <c r="N24" s="61">
        <f t="shared" si="4"/>
        <v>0</v>
      </c>
      <c r="O24" s="60"/>
      <c r="P24" s="363"/>
      <c r="Q24" s="354"/>
    </row>
    <row r="25" spans="1:17" ht="17.100000000000001" customHeight="1">
      <c r="A25" s="59"/>
      <c r="B25" s="60"/>
      <c r="C25" s="60"/>
      <c r="D25" s="60"/>
      <c r="E25" s="60"/>
      <c r="F25" s="61">
        <f t="shared" si="3"/>
        <v>0</v>
      </c>
      <c r="G25" s="60"/>
      <c r="H25" s="363"/>
      <c r="I25" s="363"/>
      <c r="J25" s="60"/>
      <c r="K25" s="60"/>
      <c r="L25" s="60"/>
      <c r="M25" s="60"/>
      <c r="N25" s="61">
        <f t="shared" si="4"/>
        <v>0</v>
      </c>
      <c r="O25" s="60"/>
      <c r="P25" s="363"/>
      <c r="Q25" s="354"/>
    </row>
    <row r="26" spans="1:17" ht="17.100000000000001" customHeight="1">
      <c r="A26" s="59"/>
      <c r="B26" s="60"/>
      <c r="C26" s="60"/>
      <c r="D26" s="60"/>
      <c r="E26" s="60"/>
      <c r="F26" s="61">
        <f t="shared" si="3"/>
        <v>0</v>
      </c>
      <c r="G26" s="60"/>
      <c r="H26" s="363"/>
      <c r="I26" s="363"/>
      <c r="J26" s="60"/>
      <c r="K26" s="60"/>
      <c r="L26" s="60"/>
      <c r="M26" s="60"/>
      <c r="N26" s="61">
        <f t="shared" si="4"/>
        <v>0</v>
      </c>
      <c r="O26" s="60"/>
      <c r="P26" s="363"/>
      <c r="Q26" s="354"/>
    </row>
    <row r="27" spans="1:17" ht="17.100000000000001" customHeight="1">
      <c r="A27" s="59"/>
      <c r="B27" s="60"/>
      <c r="C27" s="60"/>
      <c r="D27" s="60"/>
      <c r="E27" s="60"/>
      <c r="F27" s="61">
        <f t="shared" si="3"/>
        <v>0</v>
      </c>
      <c r="G27" s="60"/>
      <c r="H27" s="363"/>
      <c r="I27" s="363"/>
      <c r="J27" s="60"/>
      <c r="K27" s="60"/>
      <c r="L27" s="60"/>
      <c r="M27" s="60"/>
      <c r="N27" s="61">
        <f t="shared" si="4"/>
        <v>0</v>
      </c>
      <c r="O27" s="60"/>
      <c r="P27" s="363"/>
      <c r="Q27" s="354"/>
    </row>
    <row r="28" spans="1:17" ht="17.100000000000001" customHeight="1" thickBot="1">
      <c r="A28" s="236"/>
      <c r="B28" s="237"/>
      <c r="C28" s="237"/>
      <c r="D28" s="237"/>
      <c r="E28" s="237"/>
      <c r="F28" s="238">
        <f t="shared" si="3"/>
        <v>0</v>
      </c>
      <c r="G28" s="237"/>
      <c r="H28" s="364"/>
      <c r="I28" s="364"/>
      <c r="J28" s="237"/>
      <c r="K28" s="237"/>
      <c r="L28" s="237"/>
      <c r="M28" s="237"/>
      <c r="N28" s="238">
        <f t="shared" si="4"/>
        <v>0</v>
      </c>
      <c r="O28" s="237"/>
      <c r="P28" s="364"/>
      <c r="Q28" s="355"/>
    </row>
    <row r="29" spans="1:17" ht="33" customHeight="1">
      <c r="A29" s="356" t="s">
        <v>626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</row>
    <row r="30" spans="1:17" ht="18.75" customHeight="1">
      <c r="A30" s="357"/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</row>
    <row r="31" spans="1:17" ht="33" customHeight="1">
      <c r="A31" s="357" t="s">
        <v>270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</row>
    <row r="32" spans="1:17" ht="84.75" customHeight="1">
      <c r="A32" s="361" t="s">
        <v>271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63"/>
    </row>
  </sheetData>
  <sheetProtection insertRows="0" selectLockedCells="1"/>
  <mergeCells count="38">
    <mergeCell ref="A6:P6"/>
    <mergeCell ref="O1:P1"/>
    <mergeCell ref="A2:P2"/>
    <mergeCell ref="A3:O3"/>
    <mergeCell ref="G4:M4"/>
    <mergeCell ref="A5:P5"/>
    <mergeCell ref="G7:M7"/>
    <mergeCell ref="A8:P8"/>
    <mergeCell ref="A9:P9"/>
    <mergeCell ref="A10:Q10"/>
    <mergeCell ref="A11:A14"/>
    <mergeCell ref="B11:I11"/>
    <mergeCell ref="J11:Q11"/>
    <mergeCell ref="B12:B14"/>
    <mergeCell ref="C12:E12"/>
    <mergeCell ref="F12:F14"/>
    <mergeCell ref="O12:O14"/>
    <mergeCell ref="P12:P14"/>
    <mergeCell ref="Q12:Q14"/>
    <mergeCell ref="C13:C14"/>
    <mergeCell ref="D13:D14"/>
    <mergeCell ref="E13:E14"/>
    <mergeCell ref="Q17:Q28"/>
    <mergeCell ref="A29:Q30"/>
    <mergeCell ref="A31:Q31"/>
    <mergeCell ref="N12:N14"/>
    <mergeCell ref="A32:P32"/>
    <mergeCell ref="H17:H28"/>
    <mergeCell ref="I17:I28"/>
    <mergeCell ref="P17:P28"/>
    <mergeCell ref="K13:K14"/>
    <mergeCell ref="L13:L14"/>
    <mergeCell ref="M13:M14"/>
    <mergeCell ref="G12:G14"/>
    <mergeCell ref="H12:H14"/>
    <mergeCell ref="I12:I14"/>
    <mergeCell ref="J12:J14"/>
    <mergeCell ref="K12:M12"/>
  </mergeCells>
  <printOptions horizontalCentered="1"/>
  <pageMargins left="0" right="0" top="0" bottom="0" header="0" footer="0"/>
  <pageSetup scale="60" orientation="landscape" r:id="rId1"/>
  <headerFooter alignWithMargins="0">
    <oddFooter>&amp;CPage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7"/>
  <sheetViews>
    <sheetView view="pageBreakPreview" zoomScaleSheetLayoutView="100" workbookViewId="0">
      <selection activeCell="C11" sqref="C11"/>
    </sheetView>
  </sheetViews>
  <sheetFormatPr defaultRowHeight="15"/>
  <cols>
    <col min="1" max="1" width="60.5703125" style="99" customWidth="1"/>
    <col min="2" max="2" width="9.28515625" style="100" customWidth="1"/>
    <col min="3" max="8" width="8.5703125" style="101" customWidth="1"/>
    <col min="9" max="9" width="8.5703125" style="101" bestFit="1" customWidth="1"/>
    <col min="10" max="10" width="6" style="101" bestFit="1" customWidth="1"/>
    <col min="11" max="11" width="10.7109375" style="101" customWidth="1"/>
    <col min="12" max="14" width="10.7109375" style="101" hidden="1" customWidth="1"/>
    <col min="15" max="20" width="10.7109375" style="81" hidden="1" customWidth="1"/>
    <col min="21" max="256" width="9.140625" style="81"/>
    <col min="257" max="257" width="60.5703125" style="81" customWidth="1"/>
    <col min="258" max="258" width="9.28515625" style="81" customWidth="1"/>
    <col min="259" max="276" width="10.7109375" style="81" customWidth="1"/>
    <col min="277" max="512" width="9.140625" style="81"/>
    <col min="513" max="513" width="60.5703125" style="81" customWidth="1"/>
    <col min="514" max="514" width="9.28515625" style="81" customWidth="1"/>
    <col min="515" max="532" width="10.7109375" style="81" customWidth="1"/>
    <col min="533" max="768" width="9.140625" style="81"/>
    <col min="769" max="769" width="60.5703125" style="81" customWidth="1"/>
    <col min="770" max="770" width="9.28515625" style="81" customWidth="1"/>
    <col min="771" max="788" width="10.7109375" style="81" customWidth="1"/>
    <col min="789" max="1024" width="9.140625" style="81"/>
    <col min="1025" max="1025" width="60.5703125" style="81" customWidth="1"/>
    <col min="1026" max="1026" width="9.28515625" style="81" customWidth="1"/>
    <col min="1027" max="1044" width="10.7109375" style="81" customWidth="1"/>
    <col min="1045" max="1280" width="9.140625" style="81"/>
    <col min="1281" max="1281" width="60.5703125" style="81" customWidth="1"/>
    <col min="1282" max="1282" width="9.28515625" style="81" customWidth="1"/>
    <col min="1283" max="1300" width="10.7109375" style="81" customWidth="1"/>
    <col min="1301" max="1536" width="9.140625" style="81"/>
    <col min="1537" max="1537" width="60.5703125" style="81" customWidth="1"/>
    <col min="1538" max="1538" width="9.28515625" style="81" customWidth="1"/>
    <col min="1539" max="1556" width="10.7109375" style="81" customWidth="1"/>
    <col min="1557" max="1792" width="9.140625" style="81"/>
    <col min="1793" max="1793" width="60.5703125" style="81" customWidth="1"/>
    <col min="1794" max="1794" width="9.28515625" style="81" customWidth="1"/>
    <col min="1795" max="1812" width="10.7109375" style="81" customWidth="1"/>
    <col min="1813" max="2048" width="9.140625" style="81"/>
    <col min="2049" max="2049" width="60.5703125" style="81" customWidth="1"/>
    <col min="2050" max="2050" width="9.28515625" style="81" customWidth="1"/>
    <col min="2051" max="2068" width="10.7109375" style="81" customWidth="1"/>
    <col min="2069" max="2304" width="9.140625" style="81"/>
    <col min="2305" max="2305" width="60.5703125" style="81" customWidth="1"/>
    <col min="2306" max="2306" width="9.28515625" style="81" customWidth="1"/>
    <col min="2307" max="2324" width="10.7109375" style="81" customWidth="1"/>
    <col min="2325" max="2560" width="9.140625" style="81"/>
    <col min="2561" max="2561" width="60.5703125" style="81" customWidth="1"/>
    <col min="2562" max="2562" width="9.28515625" style="81" customWidth="1"/>
    <col min="2563" max="2580" width="10.7109375" style="81" customWidth="1"/>
    <col min="2581" max="2816" width="9.140625" style="81"/>
    <col min="2817" max="2817" width="60.5703125" style="81" customWidth="1"/>
    <col min="2818" max="2818" width="9.28515625" style="81" customWidth="1"/>
    <col min="2819" max="2836" width="10.7109375" style="81" customWidth="1"/>
    <col min="2837" max="3072" width="9.140625" style="81"/>
    <col min="3073" max="3073" width="60.5703125" style="81" customWidth="1"/>
    <col min="3074" max="3074" width="9.28515625" style="81" customWidth="1"/>
    <col min="3075" max="3092" width="10.7109375" style="81" customWidth="1"/>
    <col min="3093" max="3328" width="9.140625" style="81"/>
    <col min="3329" max="3329" width="60.5703125" style="81" customWidth="1"/>
    <col min="3330" max="3330" width="9.28515625" style="81" customWidth="1"/>
    <col min="3331" max="3348" width="10.7109375" style="81" customWidth="1"/>
    <col min="3349" max="3584" width="9.140625" style="81"/>
    <col min="3585" max="3585" width="60.5703125" style="81" customWidth="1"/>
    <col min="3586" max="3586" width="9.28515625" style="81" customWidth="1"/>
    <col min="3587" max="3604" width="10.7109375" style="81" customWidth="1"/>
    <col min="3605" max="3840" width="9.140625" style="81"/>
    <col min="3841" max="3841" width="60.5703125" style="81" customWidth="1"/>
    <col min="3842" max="3842" width="9.28515625" style="81" customWidth="1"/>
    <col min="3843" max="3860" width="10.7109375" style="81" customWidth="1"/>
    <col min="3861" max="4096" width="9.140625" style="81"/>
    <col min="4097" max="4097" width="60.5703125" style="81" customWidth="1"/>
    <col min="4098" max="4098" width="9.28515625" style="81" customWidth="1"/>
    <col min="4099" max="4116" width="10.7109375" style="81" customWidth="1"/>
    <col min="4117" max="4352" width="9.140625" style="81"/>
    <col min="4353" max="4353" width="60.5703125" style="81" customWidth="1"/>
    <col min="4354" max="4354" width="9.28515625" style="81" customWidth="1"/>
    <col min="4355" max="4372" width="10.7109375" style="81" customWidth="1"/>
    <col min="4373" max="4608" width="9.140625" style="81"/>
    <col min="4609" max="4609" width="60.5703125" style="81" customWidth="1"/>
    <col min="4610" max="4610" width="9.28515625" style="81" customWidth="1"/>
    <col min="4611" max="4628" width="10.7109375" style="81" customWidth="1"/>
    <col min="4629" max="4864" width="9.140625" style="81"/>
    <col min="4865" max="4865" width="60.5703125" style="81" customWidth="1"/>
    <col min="4866" max="4866" width="9.28515625" style="81" customWidth="1"/>
    <col min="4867" max="4884" width="10.7109375" style="81" customWidth="1"/>
    <col min="4885" max="5120" width="9.140625" style="81"/>
    <col min="5121" max="5121" width="60.5703125" style="81" customWidth="1"/>
    <col min="5122" max="5122" width="9.28515625" style="81" customWidth="1"/>
    <col min="5123" max="5140" width="10.7109375" style="81" customWidth="1"/>
    <col min="5141" max="5376" width="9.140625" style="81"/>
    <col min="5377" max="5377" width="60.5703125" style="81" customWidth="1"/>
    <col min="5378" max="5378" width="9.28515625" style="81" customWidth="1"/>
    <col min="5379" max="5396" width="10.7109375" style="81" customWidth="1"/>
    <col min="5397" max="5632" width="9.140625" style="81"/>
    <col min="5633" max="5633" width="60.5703125" style="81" customWidth="1"/>
    <col min="5634" max="5634" width="9.28515625" style="81" customWidth="1"/>
    <col min="5635" max="5652" width="10.7109375" style="81" customWidth="1"/>
    <col min="5653" max="5888" width="9.140625" style="81"/>
    <col min="5889" max="5889" width="60.5703125" style="81" customWidth="1"/>
    <col min="5890" max="5890" width="9.28515625" style="81" customWidth="1"/>
    <col min="5891" max="5908" width="10.7109375" style="81" customWidth="1"/>
    <col min="5909" max="6144" width="9.140625" style="81"/>
    <col min="6145" max="6145" width="60.5703125" style="81" customWidth="1"/>
    <col min="6146" max="6146" width="9.28515625" style="81" customWidth="1"/>
    <col min="6147" max="6164" width="10.7109375" style="81" customWidth="1"/>
    <col min="6165" max="6400" width="9.140625" style="81"/>
    <col min="6401" max="6401" width="60.5703125" style="81" customWidth="1"/>
    <col min="6402" max="6402" width="9.28515625" style="81" customWidth="1"/>
    <col min="6403" max="6420" width="10.7109375" style="81" customWidth="1"/>
    <col min="6421" max="6656" width="9.140625" style="81"/>
    <col min="6657" max="6657" width="60.5703125" style="81" customWidth="1"/>
    <col min="6658" max="6658" width="9.28515625" style="81" customWidth="1"/>
    <col min="6659" max="6676" width="10.7109375" style="81" customWidth="1"/>
    <col min="6677" max="6912" width="9.140625" style="81"/>
    <col min="6913" max="6913" width="60.5703125" style="81" customWidth="1"/>
    <col min="6914" max="6914" width="9.28515625" style="81" customWidth="1"/>
    <col min="6915" max="6932" width="10.7109375" style="81" customWidth="1"/>
    <col min="6933" max="7168" width="9.140625" style="81"/>
    <col min="7169" max="7169" width="60.5703125" style="81" customWidth="1"/>
    <col min="7170" max="7170" width="9.28515625" style="81" customWidth="1"/>
    <col min="7171" max="7188" width="10.7109375" style="81" customWidth="1"/>
    <col min="7189" max="7424" width="9.140625" style="81"/>
    <col min="7425" max="7425" width="60.5703125" style="81" customWidth="1"/>
    <col min="7426" max="7426" width="9.28515625" style="81" customWidth="1"/>
    <col min="7427" max="7444" width="10.7109375" style="81" customWidth="1"/>
    <col min="7445" max="7680" width="9.140625" style="81"/>
    <col min="7681" max="7681" width="60.5703125" style="81" customWidth="1"/>
    <col min="7682" max="7682" width="9.28515625" style="81" customWidth="1"/>
    <col min="7683" max="7700" width="10.7109375" style="81" customWidth="1"/>
    <col min="7701" max="7936" width="9.140625" style="81"/>
    <col min="7937" max="7937" width="60.5703125" style="81" customWidth="1"/>
    <col min="7938" max="7938" width="9.28515625" style="81" customWidth="1"/>
    <col min="7939" max="7956" width="10.7109375" style="81" customWidth="1"/>
    <col min="7957" max="8192" width="9.140625" style="81"/>
    <col min="8193" max="8193" width="60.5703125" style="81" customWidth="1"/>
    <col min="8194" max="8194" width="9.28515625" style="81" customWidth="1"/>
    <col min="8195" max="8212" width="10.7109375" style="81" customWidth="1"/>
    <col min="8213" max="8448" width="9.140625" style="81"/>
    <col min="8449" max="8449" width="60.5703125" style="81" customWidth="1"/>
    <col min="8450" max="8450" width="9.28515625" style="81" customWidth="1"/>
    <col min="8451" max="8468" width="10.7109375" style="81" customWidth="1"/>
    <col min="8469" max="8704" width="9.140625" style="81"/>
    <col min="8705" max="8705" width="60.5703125" style="81" customWidth="1"/>
    <col min="8706" max="8706" width="9.28515625" style="81" customWidth="1"/>
    <col min="8707" max="8724" width="10.7109375" style="81" customWidth="1"/>
    <col min="8725" max="8960" width="9.140625" style="81"/>
    <col min="8961" max="8961" width="60.5703125" style="81" customWidth="1"/>
    <col min="8962" max="8962" width="9.28515625" style="81" customWidth="1"/>
    <col min="8963" max="8980" width="10.7109375" style="81" customWidth="1"/>
    <col min="8981" max="9216" width="9.140625" style="81"/>
    <col min="9217" max="9217" width="60.5703125" style="81" customWidth="1"/>
    <col min="9218" max="9218" width="9.28515625" style="81" customWidth="1"/>
    <col min="9219" max="9236" width="10.7109375" style="81" customWidth="1"/>
    <col min="9237" max="9472" width="9.140625" style="81"/>
    <col min="9473" max="9473" width="60.5703125" style="81" customWidth="1"/>
    <col min="9474" max="9474" width="9.28515625" style="81" customWidth="1"/>
    <col min="9475" max="9492" width="10.7109375" style="81" customWidth="1"/>
    <col min="9493" max="9728" width="9.140625" style="81"/>
    <col min="9729" max="9729" width="60.5703125" style="81" customWidth="1"/>
    <col min="9730" max="9730" width="9.28515625" style="81" customWidth="1"/>
    <col min="9731" max="9748" width="10.7109375" style="81" customWidth="1"/>
    <col min="9749" max="9984" width="9.140625" style="81"/>
    <col min="9985" max="9985" width="60.5703125" style="81" customWidth="1"/>
    <col min="9986" max="9986" width="9.28515625" style="81" customWidth="1"/>
    <col min="9987" max="10004" width="10.7109375" style="81" customWidth="1"/>
    <col min="10005" max="10240" width="9.140625" style="81"/>
    <col min="10241" max="10241" width="60.5703125" style="81" customWidth="1"/>
    <col min="10242" max="10242" width="9.28515625" style="81" customWidth="1"/>
    <col min="10243" max="10260" width="10.7109375" style="81" customWidth="1"/>
    <col min="10261" max="10496" width="9.140625" style="81"/>
    <col min="10497" max="10497" width="60.5703125" style="81" customWidth="1"/>
    <col min="10498" max="10498" width="9.28515625" style="81" customWidth="1"/>
    <col min="10499" max="10516" width="10.7109375" style="81" customWidth="1"/>
    <col min="10517" max="10752" width="9.140625" style="81"/>
    <col min="10753" max="10753" width="60.5703125" style="81" customWidth="1"/>
    <col min="10754" max="10754" width="9.28515625" style="81" customWidth="1"/>
    <col min="10755" max="10772" width="10.7109375" style="81" customWidth="1"/>
    <col min="10773" max="11008" width="9.140625" style="81"/>
    <col min="11009" max="11009" width="60.5703125" style="81" customWidth="1"/>
    <col min="11010" max="11010" width="9.28515625" style="81" customWidth="1"/>
    <col min="11011" max="11028" width="10.7109375" style="81" customWidth="1"/>
    <col min="11029" max="11264" width="9.140625" style="81"/>
    <col min="11265" max="11265" width="60.5703125" style="81" customWidth="1"/>
    <col min="11266" max="11266" width="9.28515625" style="81" customWidth="1"/>
    <col min="11267" max="11284" width="10.7109375" style="81" customWidth="1"/>
    <col min="11285" max="11520" width="9.140625" style="81"/>
    <col min="11521" max="11521" width="60.5703125" style="81" customWidth="1"/>
    <col min="11522" max="11522" width="9.28515625" style="81" customWidth="1"/>
    <col min="11523" max="11540" width="10.7109375" style="81" customWidth="1"/>
    <col min="11541" max="11776" width="9.140625" style="81"/>
    <col min="11777" max="11777" width="60.5703125" style="81" customWidth="1"/>
    <col min="11778" max="11778" width="9.28515625" style="81" customWidth="1"/>
    <col min="11779" max="11796" width="10.7109375" style="81" customWidth="1"/>
    <col min="11797" max="12032" width="9.140625" style="81"/>
    <col min="12033" max="12033" width="60.5703125" style="81" customWidth="1"/>
    <col min="12034" max="12034" width="9.28515625" style="81" customWidth="1"/>
    <col min="12035" max="12052" width="10.7109375" style="81" customWidth="1"/>
    <col min="12053" max="12288" width="9.140625" style="81"/>
    <col min="12289" max="12289" width="60.5703125" style="81" customWidth="1"/>
    <col min="12290" max="12290" width="9.28515625" style="81" customWidth="1"/>
    <col min="12291" max="12308" width="10.7109375" style="81" customWidth="1"/>
    <col min="12309" max="12544" width="9.140625" style="81"/>
    <col min="12545" max="12545" width="60.5703125" style="81" customWidth="1"/>
    <col min="12546" max="12546" width="9.28515625" style="81" customWidth="1"/>
    <col min="12547" max="12564" width="10.7109375" style="81" customWidth="1"/>
    <col min="12565" max="12800" width="9.140625" style="81"/>
    <col min="12801" max="12801" width="60.5703125" style="81" customWidth="1"/>
    <col min="12802" max="12802" width="9.28515625" style="81" customWidth="1"/>
    <col min="12803" max="12820" width="10.7109375" style="81" customWidth="1"/>
    <col min="12821" max="13056" width="9.140625" style="81"/>
    <col min="13057" max="13057" width="60.5703125" style="81" customWidth="1"/>
    <col min="13058" max="13058" width="9.28515625" style="81" customWidth="1"/>
    <col min="13059" max="13076" width="10.7109375" style="81" customWidth="1"/>
    <col min="13077" max="13312" width="9.140625" style="81"/>
    <col min="13313" max="13313" width="60.5703125" style="81" customWidth="1"/>
    <col min="13314" max="13314" width="9.28515625" style="81" customWidth="1"/>
    <col min="13315" max="13332" width="10.7109375" style="81" customWidth="1"/>
    <col min="13333" max="13568" width="9.140625" style="81"/>
    <col min="13569" max="13569" width="60.5703125" style="81" customWidth="1"/>
    <col min="13570" max="13570" width="9.28515625" style="81" customWidth="1"/>
    <col min="13571" max="13588" width="10.7109375" style="81" customWidth="1"/>
    <col min="13589" max="13824" width="9.140625" style="81"/>
    <col min="13825" max="13825" width="60.5703125" style="81" customWidth="1"/>
    <col min="13826" max="13826" width="9.28515625" style="81" customWidth="1"/>
    <col min="13827" max="13844" width="10.7109375" style="81" customWidth="1"/>
    <col min="13845" max="14080" width="9.140625" style="81"/>
    <col min="14081" max="14081" width="60.5703125" style="81" customWidth="1"/>
    <col min="14082" max="14082" width="9.28515625" style="81" customWidth="1"/>
    <col min="14083" max="14100" width="10.7109375" style="81" customWidth="1"/>
    <col min="14101" max="14336" width="9.140625" style="81"/>
    <col min="14337" max="14337" width="60.5703125" style="81" customWidth="1"/>
    <col min="14338" max="14338" width="9.28515625" style="81" customWidth="1"/>
    <col min="14339" max="14356" width="10.7109375" style="81" customWidth="1"/>
    <col min="14357" max="14592" width="9.140625" style="81"/>
    <col min="14593" max="14593" width="60.5703125" style="81" customWidth="1"/>
    <col min="14594" max="14594" width="9.28515625" style="81" customWidth="1"/>
    <col min="14595" max="14612" width="10.7109375" style="81" customWidth="1"/>
    <col min="14613" max="14848" width="9.140625" style="81"/>
    <col min="14849" max="14849" width="60.5703125" style="81" customWidth="1"/>
    <col min="14850" max="14850" width="9.28515625" style="81" customWidth="1"/>
    <col min="14851" max="14868" width="10.7109375" style="81" customWidth="1"/>
    <col min="14869" max="15104" width="9.140625" style="81"/>
    <col min="15105" max="15105" width="60.5703125" style="81" customWidth="1"/>
    <col min="15106" max="15106" width="9.28515625" style="81" customWidth="1"/>
    <col min="15107" max="15124" width="10.7109375" style="81" customWidth="1"/>
    <col min="15125" max="15360" width="9.140625" style="81"/>
    <col min="15361" max="15361" width="60.5703125" style="81" customWidth="1"/>
    <col min="15362" max="15362" width="9.28515625" style="81" customWidth="1"/>
    <col min="15363" max="15380" width="10.7109375" style="81" customWidth="1"/>
    <col min="15381" max="15616" width="9.140625" style="81"/>
    <col min="15617" max="15617" width="60.5703125" style="81" customWidth="1"/>
    <col min="15618" max="15618" width="9.28515625" style="81" customWidth="1"/>
    <col min="15619" max="15636" width="10.7109375" style="81" customWidth="1"/>
    <col min="15637" max="15872" width="9.140625" style="81"/>
    <col min="15873" max="15873" width="60.5703125" style="81" customWidth="1"/>
    <col min="15874" max="15874" width="9.28515625" style="81" customWidth="1"/>
    <col min="15875" max="15892" width="10.7109375" style="81" customWidth="1"/>
    <col min="15893" max="16128" width="9.140625" style="81"/>
    <col min="16129" max="16129" width="60.5703125" style="81" customWidth="1"/>
    <col min="16130" max="16130" width="9.28515625" style="81" customWidth="1"/>
    <col min="16131" max="16148" width="10.7109375" style="81" customWidth="1"/>
    <col min="16149" max="16384" width="9.140625" style="81"/>
  </cols>
  <sheetData>
    <row r="1" spans="1:20" s="65" customFormat="1" ht="19.5" customHeight="1">
      <c r="A1" s="397" t="s">
        <v>412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64"/>
      <c r="M1" s="64"/>
      <c r="N1" s="64"/>
      <c r="O1" s="64"/>
      <c r="P1" s="64"/>
      <c r="Q1" s="64"/>
      <c r="R1" s="393" t="s">
        <v>412</v>
      </c>
      <c r="S1" s="393"/>
      <c r="T1" s="64"/>
    </row>
    <row r="2" spans="1:20" s="65" customFormat="1" ht="13.5">
      <c r="A2" s="343" t="s">
        <v>544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0" s="65" customFormat="1" ht="13.5">
      <c r="A3" s="343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</row>
    <row r="4" spans="1:20" s="65" customFormat="1" ht="13.5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</row>
    <row r="5" spans="1:20" s="65" customFormat="1" ht="13.5">
      <c r="A5" s="394" t="s">
        <v>273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</row>
    <row r="6" spans="1:20" s="65" customFormat="1" ht="13.5">
      <c r="A6" s="395" t="s">
        <v>602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</row>
    <row r="7" spans="1:20" s="65" customFormat="1" ht="13.5">
      <c r="A7" s="396" t="s">
        <v>123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</row>
    <row r="8" spans="1:20" s="66" customFormat="1" ht="28.5" customHeight="1">
      <c r="A8" s="390" t="s">
        <v>274</v>
      </c>
      <c r="B8" s="391" t="s">
        <v>275</v>
      </c>
      <c r="C8" s="388" t="s">
        <v>127</v>
      </c>
      <c r="D8" s="388"/>
      <c r="E8" s="388"/>
      <c r="F8" s="388" t="s">
        <v>545</v>
      </c>
      <c r="G8" s="388"/>
      <c r="H8" s="388"/>
      <c r="I8" s="388" t="s">
        <v>479</v>
      </c>
      <c r="J8" s="388"/>
      <c r="K8" s="388"/>
      <c r="L8" s="388" t="s">
        <v>211</v>
      </c>
      <c r="M8" s="388"/>
      <c r="N8" s="388"/>
      <c r="O8" s="388" t="s">
        <v>212</v>
      </c>
      <c r="P8" s="388"/>
      <c r="Q8" s="388"/>
      <c r="R8" s="388" t="s">
        <v>219</v>
      </c>
      <c r="S8" s="388"/>
      <c r="T8" s="388"/>
    </row>
    <row r="9" spans="1:20" s="65" customFormat="1" ht="77.25">
      <c r="A9" s="390"/>
      <c r="B9" s="392"/>
      <c r="C9" s="67" t="s">
        <v>603</v>
      </c>
      <c r="D9" s="67" t="s">
        <v>231</v>
      </c>
      <c r="E9" s="68" t="s">
        <v>232</v>
      </c>
      <c r="F9" s="67" t="s">
        <v>603</v>
      </c>
      <c r="G9" s="67" t="s">
        <v>231</v>
      </c>
      <c r="H9" s="68" t="s">
        <v>232</v>
      </c>
      <c r="I9" s="67" t="s">
        <v>603</v>
      </c>
      <c r="J9" s="67" t="s">
        <v>231</v>
      </c>
      <c r="K9" s="68" t="s">
        <v>232</v>
      </c>
      <c r="L9" s="67" t="s">
        <v>276</v>
      </c>
      <c r="M9" s="67" t="s">
        <v>214</v>
      </c>
      <c r="N9" s="68" t="s">
        <v>215</v>
      </c>
      <c r="O9" s="67" t="s">
        <v>276</v>
      </c>
      <c r="P9" s="67" t="s">
        <v>214</v>
      </c>
      <c r="Q9" s="68" t="s">
        <v>215</v>
      </c>
      <c r="R9" s="67" t="s">
        <v>276</v>
      </c>
      <c r="S9" s="67" t="s">
        <v>214</v>
      </c>
      <c r="T9" s="68" t="s">
        <v>215</v>
      </c>
    </row>
    <row r="10" spans="1:20" s="65" customFormat="1" ht="13.5">
      <c r="A10" s="69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69">
        <v>15</v>
      </c>
      <c r="P10" s="69">
        <v>16</v>
      </c>
      <c r="Q10" s="69">
        <v>17</v>
      </c>
      <c r="R10" s="69">
        <v>18</v>
      </c>
      <c r="S10" s="69">
        <v>19</v>
      </c>
      <c r="T10" s="69">
        <v>20</v>
      </c>
    </row>
    <row r="11" spans="1:20" s="73" customFormat="1" ht="42">
      <c r="A11" s="70" t="s">
        <v>277</v>
      </c>
      <c r="B11" s="71">
        <v>701</v>
      </c>
      <c r="C11" s="72">
        <f>D11+E11</f>
        <v>0</v>
      </c>
      <c r="D11" s="72">
        <f t="shared" ref="D11:T11" si="0">D12+D16+D19+D23+D24+D25+D26+D27</f>
        <v>0</v>
      </c>
      <c r="E11" s="72">
        <f t="shared" si="0"/>
        <v>0</v>
      </c>
      <c r="F11" s="72">
        <f>G11+H11</f>
        <v>0</v>
      </c>
      <c r="G11" s="72">
        <f t="shared" si="0"/>
        <v>0</v>
      </c>
      <c r="H11" s="72">
        <f t="shared" si="0"/>
        <v>0</v>
      </c>
      <c r="I11" s="72">
        <f>J11+K11</f>
        <v>0</v>
      </c>
      <c r="J11" s="72">
        <f t="shared" si="0"/>
        <v>0</v>
      </c>
      <c r="K11" s="72">
        <f t="shared" si="0"/>
        <v>0</v>
      </c>
      <c r="L11" s="72">
        <f>M11+N11</f>
        <v>0</v>
      </c>
      <c r="M11" s="72">
        <f t="shared" si="0"/>
        <v>0</v>
      </c>
      <c r="N11" s="72">
        <f t="shared" si="0"/>
        <v>0</v>
      </c>
      <c r="O11" s="72">
        <f>P11+Q11</f>
        <v>0</v>
      </c>
      <c r="P11" s="72">
        <f t="shared" si="0"/>
        <v>0</v>
      </c>
      <c r="Q11" s="72">
        <f t="shared" si="0"/>
        <v>0</v>
      </c>
      <c r="R11" s="72">
        <f>S11+T11</f>
        <v>0</v>
      </c>
      <c r="S11" s="72">
        <f t="shared" si="0"/>
        <v>0</v>
      </c>
      <c r="T11" s="72">
        <f t="shared" si="0"/>
        <v>0</v>
      </c>
    </row>
    <row r="12" spans="1:20" s="76" customFormat="1" ht="66">
      <c r="A12" s="74" t="s">
        <v>278</v>
      </c>
      <c r="B12" s="71">
        <v>7011</v>
      </c>
      <c r="C12" s="72">
        <f t="shared" ref="C12:C75" si="1">D12+E12</f>
        <v>0</v>
      </c>
      <c r="D12" s="75">
        <f t="shared" ref="D12:Q12" si="2">D13+D14+D15</f>
        <v>0</v>
      </c>
      <c r="E12" s="75">
        <f t="shared" si="2"/>
        <v>0</v>
      </c>
      <c r="F12" s="72">
        <f t="shared" ref="F12:F75" si="3">G12+H12</f>
        <v>0</v>
      </c>
      <c r="G12" s="75">
        <f t="shared" si="2"/>
        <v>0</v>
      </c>
      <c r="H12" s="75">
        <f t="shared" si="2"/>
        <v>0</v>
      </c>
      <c r="I12" s="72">
        <f t="shared" ref="I12:I75" si="4">J12+K12</f>
        <v>0</v>
      </c>
      <c r="J12" s="75">
        <f t="shared" si="2"/>
        <v>0</v>
      </c>
      <c r="K12" s="75">
        <f t="shared" si="2"/>
        <v>0</v>
      </c>
      <c r="L12" s="72">
        <f t="shared" ref="L12:L75" si="5">M12+N12</f>
        <v>0</v>
      </c>
      <c r="M12" s="75">
        <f t="shared" si="2"/>
        <v>0</v>
      </c>
      <c r="N12" s="75">
        <f t="shared" si="2"/>
        <v>0</v>
      </c>
      <c r="O12" s="72">
        <f t="shared" ref="O12:O75" si="6">P12+Q12</f>
        <v>0</v>
      </c>
      <c r="P12" s="75">
        <f t="shared" si="2"/>
        <v>0</v>
      </c>
      <c r="Q12" s="75">
        <f t="shared" si="2"/>
        <v>0</v>
      </c>
      <c r="R12" s="72">
        <f t="shared" ref="R12:R75" si="7">S12+T12</f>
        <v>0</v>
      </c>
      <c r="S12" s="75">
        <f>S13+S14+S15</f>
        <v>0</v>
      </c>
      <c r="T12" s="75">
        <f>T13+T14+T15</f>
        <v>0</v>
      </c>
    </row>
    <row r="13" spans="1:20" ht="33">
      <c r="A13" s="77" t="s">
        <v>279</v>
      </c>
      <c r="B13" s="78">
        <v>70111</v>
      </c>
      <c r="C13" s="72">
        <f t="shared" si="1"/>
        <v>0</v>
      </c>
      <c r="D13" s="79"/>
      <c r="E13" s="79"/>
      <c r="F13" s="72">
        <f t="shared" si="3"/>
        <v>0</v>
      </c>
      <c r="G13" s="79"/>
      <c r="H13" s="79"/>
      <c r="I13" s="72">
        <f t="shared" si="4"/>
        <v>0</v>
      </c>
      <c r="J13" s="79"/>
      <c r="K13" s="79"/>
      <c r="L13" s="72">
        <f t="shared" si="5"/>
        <v>0</v>
      </c>
      <c r="M13" s="79"/>
      <c r="N13" s="79"/>
      <c r="O13" s="72">
        <f t="shared" si="6"/>
        <v>0</v>
      </c>
      <c r="P13" s="80"/>
      <c r="Q13" s="80"/>
      <c r="R13" s="72">
        <f t="shared" si="7"/>
        <v>0</v>
      </c>
      <c r="S13" s="80"/>
      <c r="T13" s="80"/>
    </row>
    <row r="14" spans="1:20" ht="16.5">
      <c r="A14" s="77" t="s">
        <v>280</v>
      </c>
      <c r="B14" s="78">
        <v>70112</v>
      </c>
      <c r="C14" s="72">
        <f t="shared" si="1"/>
        <v>0</v>
      </c>
      <c r="D14" s="79"/>
      <c r="E14" s="79"/>
      <c r="F14" s="72">
        <f t="shared" si="3"/>
        <v>0</v>
      </c>
      <c r="G14" s="79"/>
      <c r="H14" s="79"/>
      <c r="I14" s="72">
        <f t="shared" si="4"/>
        <v>0</v>
      </c>
      <c r="J14" s="79"/>
      <c r="K14" s="79"/>
      <c r="L14" s="72">
        <f t="shared" si="5"/>
        <v>0</v>
      </c>
      <c r="M14" s="79"/>
      <c r="N14" s="79"/>
      <c r="O14" s="72">
        <f t="shared" si="6"/>
        <v>0</v>
      </c>
      <c r="P14" s="80"/>
      <c r="Q14" s="80"/>
      <c r="R14" s="72">
        <f t="shared" si="7"/>
        <v>0</v>
      </c>
      <c r="S14" s="80"/>
      <c r="T14" s="80"/>
    </row>
    <row r="15" spans="1:20" ht="16.5">
      <c r="A15" s="77" t="s">
        <v>281</v>
      </c>
      <c r="B15" s="78">
        <v>70113</v>
      </c>
      <c r="C15" s="72">
        <f t="shared" si="1"/>
        <v>0</v>
      </c>
      <c r="D15" s="79"/>
      <c r="E15" s="79"/>
      <c r="F15" s="72">
        <f t="shared" si="3"/>
        <v>0</v>
      </c>
      <c r="G15" s="79"/>
      <c r="H15" s="79"/>
      <c r="I15" s="72">
        <f t="shared" si="4"/>
        <v>0</v>
      </c>
      <c r="J15" s="79"/>
      <c r="K15" s="79"/>
      <c r="L15" s="72">
        <f t="shared" si="5"/>
        <v>0</v>
      </c>
      <c r="M15" s="79"/>
      <c r="N15" s="79"/>
      <c r="O15" s="72">
        <f t="shared" si="6"/>
        <v>0</v>
      </c>
      <c r="P15" s="80"/>
      <c r="Q15" s="80"/>
      <c r="R15" s="72">
        <f t="shared" si="7"/>
        <v>0</v>
      </c>
      <c r="S15" s="80"/>
      <c r="T15" s="80"/>
    </row>
    <row r="16" spans="1:20" s="83" customFormat="1" ht="16.5">
      <c r="A16" s="74" t="s">
        <v>282</v>
      </c>
      <c r="B16" s="82">
        <v>7012</v>
      </c>
      <c r="C16" s="72">
        <f t="shared" si="1"/>
        <v>0</v>
      </c>
      <c r="D16" s="75">
        <f t="shared" ref="D16:Q16" si="8">D17+D18</f>
        <v>0</v>
      </c>
      <c r="E16" s="75">
        <f t="shared" si="8"/>
        <v>0</v>
      </c>
      <c r="F16" s="72">
        <f t="shared" si="3"/>
        <v>0</v>
      </c>
      <c r="G16" s="75">
        <f t="shared" si="8"/>
        <v>0</v>
      </c>
      <c r="H16" s="75">
        <f t="shared" si="8"/>
        <v>0</v>
      </c>
      <c r="I16" s="72">
        <f t="shared" si="4"/>
        <v>0</v>
      </c>
      <c r="J16" s="75">
        <f t="shared" si="8"/>
        <v>0</v>
      </c>
      <c r="K16" s="75">
        <f t="shared" si="8"/>
        <v>0</v>
      </c>
      <c r="L16" s="72">
        <f t="shared" si="5"/>
        <v>0</v>
      </c>
      <c r="M16" s="75">
        <f t="shared" si="8"/>
        <v>0</v>
      </c>
      <c r="N16" s="75">
        <f t="shared" si="8"/>
        <v>0</v>
      </c>
      <c r="O16" s="72">
        <f t="shared" si="6"/>
        <v>0</v>
      </c>
      <c r="P16" s="75">
        <f t="shared" si="8"/>
        <v>0</v>
      </c>
      <c r="Q16" s="75">
        <f t="shared" si="8"/>
        <v>0</v>
      </c>
      <c r="R16" s="72">
        <f t="shared" si="7"/>
        <v>0</v>
      </c>
      <c r="S16" s="75">
        <f>S17+S18</f>
        <v>0</v>
      </c>
      <c r="T16" s="75">
        <f>T17+T18</f>
        <v>0</v>
      </c>
    </row>
    <row r="17" spans="1:20" ht="33">
      <c r="A17" s="77" t="s">
        <v>283</v>
      </c>
      <c r="B17" s="78">
        <v>70121</v>
      </c>
      <c r="C17" s="72">
        <f t="shared" si="1"/>
        <v>0</v>
      </c>
      <c r="D17" s="79"/>
      <c r="E17" s="79"/>
      <c r="F17" s="72">
        <f t="shared" si="3"/>
        <v>0</v>
      </c>
      <c r="G17" s="79"/>
      <c r="H17" s="79"/>
      <c r="I17" s="72">
        <f t="shared" si="4"/>
        <v>0</v>
      </c>
      <c r="J17" s="79"/>
      <c r="K17" s="79"/>
      <c r="L17" s="72">
        <f t="shared" si="5"/>
        <v>0</v>
      </c>
      <c r="M17" s="79"/>
      <c r="N17" s="79"/>
      <c r="O17" s="72">
        <f t="shared" si="6"/>
        <v>0</v>
      </c>
      <c r="P17" s="80"/>
      <c r="Q17" s="80"/>
      <c r="R17" s="72">
        <f t="shared" si="7"/>
        <v>0</v>
      </c>
      <c r="S17" s="80"/>
      <c r="T17" s="80"/>
    </row>
    <row r="18" spans="1:20" ht="33">
      <c r="A18" s="77" t="s">
        <v>284</v>
      </c>
      <c r="B18" s="78">
        <v>70122</v>
      </c>
      <c r="C18" s="72">
        <f t="shared" si="1"/>
        <v>0</v>
      </c>
      <c r="D18" s="79"/>
      <c r="E18" s="79"/>
      <c r="F18" s="72">
        <f t="shared" si="3"/>
        <v>0</v>
      </c>
      <c r="G18" s="79"/>
      <c r="H18" s="79"/>
      <c r="I18" s="72">
        <f t="shared" si="4"/>
        <v>0</v>
      </c>
      <c r="J18" s="79"/>
      <c r="K18" s="79"/>
      <c r="L18" s="72">
        <f t="shared" si="5"/>
        <v>0</v>
      </c>
      <c r="M18" s="79"/>
      <c r="N18" s="79"/>
      <c r="O18" s="72">
        <f t="shared" si="6"/>
        <v>0</v>
      </c>
      <c r="P18" s="80"/>
      <c r="Q18" s="80"/>
      <c r="R18" s="72">
        <f t="shared" si="7"/>
        <v>0</v>
      </c>
      <c r="S18" s="80"/>
      <c r="T18" s="80"/>
    </row>
    <row r="19" spans="1:20" s="85" customFormat="1" ht="17.25">
      <c r="A19" s="84" t="s">
        <v>285</v>
      </c>
      <c r="B19" s="82">
        <v>7013</v>
      </c>
      <c r="C19" s="72">
        <f t="shared" si="1"/>
        <v>0</v>
      </c>
      <c r="D19" s="75">
        <f t="shared" ref="D19:Q19" si="9">D20+D21+D22</f>
        <v>0</v>
      </c>
      <c r="E19" s="75">
        <f t="shared" si="9"/>
        <v>0</v>
      </c>
      <c r="F19" s="72">
        <f t="shared" si="3"/>
        <v>0</v>
      </c>
      <c r="G19" s="75">
        <f t="shared" si="9"/>
        <v>0</v>
      </c>
      <c r="H19" s="75">
        <f t="shared" si="9"/>
        <v>0</v>
      </c>
      <c r="I19" s="72">
        <f t="shared" si="4"/>
        <v>0</v>
      </c>
      <c r="J19" s="75">
        <f t="shared" si="9"/>
        <v>0</v>
      </c>
      <c r="K19" s="75">
        <f t="shared" si="9"/>
        <v>0</v>
      </c>
      <c r="L19" s="72">
        <f t="shared" si="5"/>
        <v>0</v>
      </c>
      <c r="M19" s="75">
        <f t="shared" si="9"/>
        <v>0</v>
      </c>
      <c r="N19" s="75">
        <f t="shared" si="9"/>
        <v>0</v>
      </c>
      <c r="O19" s="72">
        <f t="shared" si="6"/>
        <v>0</v>
      </c>
      <c r="P19" s="75">
        <f t="shared" si="9"/>
        <v>0</v>
      </c>
      <c r="Q19" s="75">
        <f t="shared" si="9"/>
        <v>0</v>
      </c>
      <c r="R19" s="72">
        <f t="shared" si="7"/>
        <v>0</v>
      </c>
      <c r="S19" s="75">
        <f>S20+S21+S22</f>
        <v>0</v>
      </c>
      <c r="T19" s="75">
        <f>T20+T21+T22</f>
        <v>0</v>
      </c>
    </row>
    <row r="20" spans="1:20" ht="16.5">
      <c r="A20" s="77" t="s">
        <v>286</v>
      </c>
      <c r="B20" s="78">
        <v>70131</v>
      </c>
      <c r="C20" s="72">
        <f t="shared" si="1"/>
        <v>0</v>
      </c>
      <c r="D20" s="79"/>
      <c r="E20" s="79"/>
      <c r="F20" s="72">
        <f t="shared" si="3"/>
        <v>0</v>
      </c>
      <c r="G20" s="79"/>
      <c r="H20" s="79"/>
      <c r="I20" s="72">
        <f t="shared" si="4"/>
        <v>0</v>
      </c>
      <c r="J20" s="79"/>
      <c r="K20" s="79"/>
      <c r="L20" s="72">
        <f t="shared" si="5"/>
        <v>0</v>
      </c>
      <c r="M20" s="79"/>
      <c r="N20" s="79"/>
      <c r="O20" s="72">
        <f t="shared" si="6"/>
        <v>0</v>
      </c>
      <c r="P20" s="86"/>
      <c r="Q20" s="86"/>
      <c r="R20" s="72">
        <f t="shared" si="7"/>
        <v>0</v>
      </c>
      <c r="S20" s="86"/>
      <c r="T20" s="86"/>
    </row>
    <row r="21" spans="1:20" ht="33">
      <c r="A21" s="77" t="s">
        <v>287</v>
      </c>
      <c r="B21" s="78">
        <v>70132</v>
      </c>
      <c r="C21" s="72">
        <f t="shared" si="1"/>
        <v>0</v>
      </c>
      <c r="D21" s="79"/>
      <c r="E21" s="79"/>
      <c r="F21" s="72">
        <f t="shared" si="3"/>
        <v>0</v>
      </c>
      <c r="G21" s="79"/>
      <c r="H21" s="79"/>
      <c r="I21" s="72">
        <f t="shared" si="4"/>
        <v>0</v>
      </c>
      <c r="J21" s="79"/>
      <c r="K21" s="79"/>
      <c r="L21" s="72">
        <f t="shared" si="5"/>
        <v>0</v>
      </c>
      <c r="M21" s="79"/>
      <c r="N21" s="79"/>
      <c r="O21" s="72">
        <f t="shared" si="6"/>
        <v>0</v>
      </c>
      <c r="P21" s="80"/>
      <c r="Q21" s="80"/>
      <c r="R21" s="72">
        <f t="shared" si="7"/>
        <v>0</v>
      </c>
      <c r="S21" s="80"/>
      <c r="T21" s="80"/>
    </row>
    <row r="22" spans="1:20" ht="16.5">
      <c r="A22" s="77" t="s">
        <v>288</v>
      </c>
      <c r="B22" s="78">
        <v>70133</v>
      </c>
      <c r="C22" s="72">
        <f t="shared" si="1"/>
        <v>0</v>
      </c>
      <c r="D22" s="79"/>
      <c r="E22" s="79"/>
      <c r="F22" s="72">
        <f t="shared" si="3"/>
        <v>0</v>
      </c>
      <c r="G22" s="79"/>
      <c r="H22" s="79"/>
      <c r="I22" s="72">
        <f t="shared" si="4"/>
        <v>0</v>
      </c>
      <c r="J22" s="79"/>
      <c r="K22" s="79"/>
      <c r="L22" s="72">
        <f t="shared" si="5"/>
        <v>0</v>
      </c>
      <c r="M22" s="79"/>
      <c r="N22" s="79"/>
      <c r="O22" s="72">
        <f t="shared" si="6"/>
        <v>0</v>
      </c>
      <c r="P22" s="80"/>
      <c r="Q22" s="80"/>
      <c r="R22" s="72">
        <f t="shared" si="7"/>
        <v>0</v>
      </c>
      <c r="S22" s="80"/>
      <c r="T22" s="80"/>
    </row>
    <row r="23" spans="1:20" s="83" customFormat="1" ht="16.5">
      <c r="A23" s="74" t="s">
        <v>289</v>
      </c>
      <c r="B23" s="82">
        <v>7014</v>
      </c>
      <c r="C23" s="72">
        <f t="shared" si="1"/>
        <v>0</v>
      </c>
      <c r="D23" s="87"/>
      <c r="E23" s="87"/>
      <c r="F23" s="72">
        <f t="shared" si="3"/>
        <v>0</v>
      </c>
      <c r="G23" s="87"/>
      <c r="H23" s="87"/>
      <c r="I23" s="72">
        <f t="shared" si="4"/>
        <v>0</v>
      </c>
      <c r="J23" s="87"/>
      <c r="K23" s="87"/>
      <c r="L23" s="72">
        <f t="shared" si="5"/>
        <v>0</v>
      </c>
      <c r="M23" s="87"/>
      <c r="N23" s="87"/>
      <c r="O23" s="72">
        <f t="shared" si="6"/>
        <v>0</v>
      </c>
      <c r="P23" s="88"/>
      <c r="Q23" s="88"/>
      <c r="R23" s="72">
        <f t="shared" si="7"/>
        <v>0</v>
      </c>
      <c r="S23" s="88"/>
      <c r="T23" s="88"/>
    </row>
    <row r="24" spans="1:20" s="83" customFormat="1" ht="33">
      <c r="A24" s="74" t="s">
        <v>290</v>
      </c>
      <c r="B24" s="82">
        <v>7015</v>
      </c>
      <c r="C24" s="72">
        <f t="shared" si="1"/>
        <v>0</v>
      </c>
      <c r="D24" s="87"/>
      <c r="E24" s="87"/>
      <c r="F24" s="72">
        <f t="shared" si="3"/>
        <v>0</v>
      </c>
      <c r="G24" s="87"/>
      <c r="H24" s="87"/>
      <c r="I24" s="72">
        <f t="shared" si="4"/>
        <v>0</v>
      </c>
      <c r="J24" s="87"/>
      <c r="K24" s="87"/>
      <c r="L24" s="72">
        <f t="shared" si="5"/>
        <v>0</v>
      </c>
      <c r="M24" s="87"/>
      <c r="N24" s="87"/>
      <c r="O24" s="72">
        <f t="shared" si="6"/>
        <v>0</v>
      </c>
      <c r="P24" s="88"/>
      <c r="Q24" s="88"/>
      <c r="R24" s="72">
        <f t="shared" si="7"/>
        <v>0</v>
      </c>
      <c r="S24" s="88"/>
      <c r="T24" s="88"/>
    </row>
    <row r="25" spans="1:20" s="83" customFormat="1" ht="34.5" customHeight="1">
      <c r="A25" s="74" t="s">
        <v>291</v>
      </c>
      <c r="B25" s="82">
        <v>7016</v>
      </c>
      <c r="C25" s="72">
        <f t="shared" si="1"/>
        <v>0</v>
      </c>
      <c r="D25" s="87"/>
      <c r="E25" s="87"/>
      <c r="F25" s="72">
        <f t="shared" si="3"/>
        <v>0</v>
      </c>
      <c r="G25" s="87"/>
      <c r="H25" s="87"/>
      <c r="I25" s="72">
        <f t="shared" si="4"/>
        <v>0</v>
      </c>
      <c r="J25" s="87"/>
      <c r="K25" s="87"/>
      <c r="L25" s="72">
        <f t="shared" si="5"/>
        <v>0</v>
      </c>
      <c r="M25" s="87"/>
      <c r="N25" s="87"/>
      <c r="O25" s="72">
        <f t="shared" si="6"/>
        <v>0</v>
      </c>
      <c r="P25" s="88"/>
      <c r="Q25" s="88"/>
      <c r="R25" s="72">
        <f t="shared" si="7"/>
        <v>0</v>
      </c>
      <c r="S25" s="88"/>
      <c r="T25" s="88"/>
    </row>
    <row r="26" spans="1:20" s="83" customFormat="1" ht="33">
      <c r="A26" s="74" t="s">
        <v>292</v>
      </c>
      <c r="B26" s="82">
        <v>7017</v>
      </c>
      <c r="C26" s="72">
        <f t="shared" si="1"/>
        <v>0</v>
      </c>
      <c r="D26" s="87"/>
      <c r="E26" s="87"/>
      <c r="F26" s="72">
        <f t="shared" si="3"/>
        <v>0</v>
      </c>
      <c r="G26" s="87"/>
      <c r="H26" s="87"/>
      <c r="I26" s="72">
        <f t="shared" si="4"/>
        <v>0</v>
      </c>
      <c r="J26" s="87"/>
      <c r="K26" s="87"/>
      <c r="L26" s="72">
        <f t="shared" si="5"/>
        <v>0</v>
      </c>
      <c r="M26" s="87"/>
      <c r="N26" s="87"/>
      <c r="O26" s="72">
        <f t="shared" si="6"/>
        <v>0</v>
      </c>
      <c r="P26" s="88"/>
      <c r="Q26" s="88"/>
      <c r="R26" s="72">
        <f t="shared" si="7"/>
        <v>0</v>
      </c>
      <c r="S26" s="88"/>
      <c r="T26" s="88"/>
    </row>
    <row r="27" spans="1:20" s="83" customFormat="1" ht="33">
      <c r="A27" s="74" t="s">
        <v>293</v>
      </c>
      <c r="B27" s="82">
        <v>7018</v>
      </c>
      <c r="C27" s="72">
        <f t="shared" si="1"/>
        <v>0</v>
      </c>
      <c r="D27" s="87"/>
      <c r="E27" s="87"/>
      <c r="F27" s="72">
        <f t="shared" si="3"/>
        <v>0</v>
      </c>
      <c r="G27" s="87"/>
      <c r="H27" s="87"/>
      <c r="I27" s="72">
        <f t="shared" si="4"/>
        <v>0</v>
      </c>
      <c r="J27" s="87"/>
      <c r="K27" s="87"/>
      <c r="L27" s="72">
        <f t="shared" si="5"/>
        <v>0</v>
      </c>
      <c r="M27" s="87"/>
      <c r="N27" s="87"/>
      <c r="O27" s="72">
        <f t="shared" si="6"/>
        <v>0</v>
      </c>
      <c r="P27" s="88"/>
      <c r="Q27" s="88"/>
      <c r="R27" s="72">
        <f t="shared" si="7"/>
        <v>0</v>
      </c>
      <c r="S27" s="88"/>
      <c r="T27" s="88"/>
    </row>
    <row r="28" spans="1:20" ht="21">
      <c r="A28" s="70" t="s">
        <v>294</v>
      </c>
      <c r="B28" s="71">
        <v>702</v>
      </c>
      <c r="C28" s="72">
        <f t="shared" si="1"/>
        <v>0</v>
      </c>
      <c r="D28" s="72">
        <f t="shared" ref="D28:Q28" si="10">SUM(D29:D33)</f>
        <v>0</v>
      </c>
      <c r="E28" s="72">
        <f t="shared" si="10"/>
        <v>0</v>
      </c>
      <c r="F28" s="72">
        <f t="shared" si="3"/>
        <v>0</v>
      </c>
      <c r="G28" s="72">
        <f t="shared" si="10"/>
        <v>0</v>
      </c>
      <c r="H28" s="72">
        <f t="shared" si="10"/>
        <v>0</v>
      </c>
      <c r="I28" s="72">
        <f t="shared" si="4"/>
        <v>0</v>
      </c>
      <c r="J28" s="72">
        <f t="shared" si="10"/>
        <v>0</v>
      </c>
      <c r="K28" s="72">
        <f t="shared" si="10"/>
        <v>0</v>
      </c>
      <c r="L28" s="72">
        <f t="shared" si="5"/>
        <v>0</v>
      </c>
      <c r="M28" s="72">
        <f t="shared" si="10"/>
        <v>0</v>
      </c>
      <c r="N28" s="72">
        <f t="shared" si="10"/>
        <v>0</v>
      </c>
      <c r="O28" s="72">
        <f t="shared" si="6"/>
        <v>0</v>
      </c>
      <c r="P28" s="72">
        <f t="shared" si="10"/>
        <v>0</v>
      </c>
      <c r="Q28" s="72">
        <f t="shared" si="10"/>
        <v>0</v>
      </c>
      <c r="R28" s="72">
        <f t="shared" si="7"/>
        <v>0</v>
      </c>
      <c r="S28" s="72">
        <f>SUM(S29:S33)</f>
        <v>0</v>
      </c>
      <c r="T28" s="72">
        <f>SUM(T29:T33)</f>
        <v>0</v>
      </c>
    </row>
    <row r="29" spans="1:20" ht="16.5">
      <c r="A29" s="74" t="s">
        <v>295</v>
      </c>
      <c r="B29" s="71">
        <v>7021</v>
      </c>
      <c r="C29" s="72">
        <f t="shared" si="1"/>
        <v>0</v>
      </c>
      <c r="D29" s="89"/>
      <c r="E29" s="89"/>
      <c r="F29" s="72">
        <f t="shared" si="3"/>
        <v>0</v>
      </c>
      <c r="G29" s="89"/>
      <c r="H29" s="89"/>
      <c r="I29" s="72">
        <f t="shared" si="4"/>
        <v>0</v>
      </c>
      <c r="J29" s="89"/>
      <c r="K29" s="89"/>
      <c r="L29" s="72">
        <f t="shared" si="5"/>
        <v>0</v>
      </c>
      <c r="M29" s="89"/>
      <c r="N29" s="89"/>
      <c r="O29" s="72">
        <f t="shared" si="6"/>
        <v>0</v>
      </c>
      <c r="P29" s="89"/>
      <c r="Q29" s="89"/>
      <c r="R29" s="72">
        <f t="shared" si="7"/>
        <v>0</v>
      </c>
      <c r="S29" s="89"/>
      <c r="T29" s="89"/>
    </row>
    <row r="30" spans="1:20" ht="16.5">
      <c r="A30" s="74" t="s">
        <v>296</v>
      </c>
      <c r="B30" s="71">
        <v>7022</v>
      </c>
      <c r="C30" s="72">
        <f t="shared" si="1"/>
        <v>0</v>
      </c>
      <c r="D30" s="89"/>
      <c r="E30" s="89"/>
      <c r="F30" s="72">
        <f t="shared" si="3"/>
        <v>0</v>
      </c>
      <c r="G30" s="89"/>
      <c r="H30" s="89"/>
      <c r="I30" s="72">
        <f t="shared" si="4"/>
        <v>0</v>
      </c>
      <c r="J30" s="89"/>
      <c r="K30" s="89"/>
      <c r="L30" s="72">
        <f t="shared" si="5"/>
        <v>0</v>
      </c>
      <c r="M30" s="89"/>
      <c r="N30" s="89"/>
      <c r="O30" s="72">
        <f t="shared" si="6"/>
        <v>0</v>
      </c>
      <c r="P30" s="89"/>
      <c r="Q30" s="89"/>
      <c r="R30" s="72">
        <f t="shared" si="7"/>
        <v>0</v>
      </c>
      <c r="S30" s="89"/>
      <c r="T30" s="89"/>
    </row>
    <row r="31" spans="1:20" ht="16.5">
      <c r="A31" s="74" t="s">
        <v>297</v>
      </c>
      <c r="B31" s="71">
        <v>7023</v>
      </c>
      <c r="C31" s="72">
        <f t="shared" si="1"/>
        <v>0</v>
      </c>
      <c r="D31" s="89"/>
      <c r="E31" s="89"/>
      <c r="F31" s="72">
        <f t="shared" si="3"/>
        <v>0</v>
      </c>
      <c r="G31" s="89"/>
      <c r="H31" s="89"/>
      <c r="I31" s="72">
        <f t="shared" si="4"/>
        <v>0</v>
      </c>
      <c r="J31" s="89"/>
      <c r="K31" s="89"/>
      <c r="L31" s="72">
        <f t="shared" si="5"/>
        <v>0</v>
      </c>
      <c r="M31" s="89"/>
      <c r="N31" s="89"/>
      <c r="O31" s="72">
        <f t="shared" si="6"/>
        <v>0</v>
      </c>
      <c r="P31" s="89"/>
      <c r="Q31" s="89"/>
      <c r="R31" s="72">
        <f t="shared" si="7"/>
        <v>0</v>
      </c>
      <c r="S31" s="89"/>
      <c r="T31" s="89"/>
    </row>
    <row r="32" spans="1:20" ht="16.5">
      <c r="A32" s="74" t="s">
        <v>298</v>
      </c>
      <c r="B32" s="71">
        <v>7024</v>
      </c>
      <c r="C32" s="72">
        <f t="shared" si="1"/>
        <v>0</v>
      </c>
      <c r="D32" s="89"/>
      <c r="E32" s="89"/>
      <c r="F32" s="72">
        <f t="shared" si="3"/>
        <v>0</v>
      </c>
      <c r="G32" s="89"/>
      <c r="H32" s="89"/>
      <c r="I32" s="72">
        <f t="shared" si="4"/>
        <v>0</v>
      </c>
      <c r="J32" s="89"/>
      <c r="K32" s="89"/>
      <c r="L32" s="72">
        <f t="shared" si="5"/>
        <v>0</v>
      </c>
      <c r="M32" s="89"/>
      <c r="N32" s="89"/>
      <c r="O32" s="72">
        <f t="shared" si="6"/>
        <v>0</v>
      </c>
      <c r="P32" s="89"/>
      <c r="Q32" s="89"/>
      <c r="R32" s="72">
        <f t="shared" si="7"/>
        <v>0</v>
      </c>
      <c r="S32" s="89"/>
      <c r="T32" s="89"/>
    </row>
    <row r="33" spans="1:20" ht="33">
      <c r="A33" s="74" t="s">
        <v>299</v>
      </c>
      <c r="B33" s="71">
        <v>7025</v>
      </c>
      <c r="C33" s="72">
        <f t="shared" si="1"/>
        <v>0</v>
      </c>
      <c r="D33" s="89"/>
      <c r="E33" s="89"/>
      <c r="F33" s="72">
        <f t="shared" si="3"/>
        <v>0</v>
      </c>
      <c r="G33" s="89"/>
      <c r="H33" s="89"/>
      <c r="I33" s="72">
        <f t="shared" si="4"/>
        <v>0</v>
      </c>
      <c r="J33" s="89"/>
      <c r="K33" s="89"/>
      <c r="L33" s="72">
        <f t="shared" si="5"/>
        <v>0</v>
      </c>
      <c r="M33" s="89"/>
      <c r="N33" s="89"/>
      <c r="O33" s="72">
        <f t="shared" si="6"/>
        <v>0</v>
      </c>
      <c r="P33" s="89"/>
      <c r="Q33" s="89"/>
      <c r="R33" s="72">
        <f t="shared" si="7"/>
        <v>0</v>
      </c>
      <c r="S33" s="89"/>
      <c r="T33" s="89"/>
    </row>
    <row r="34" spans="1:20" ht="42">
      <c r="A34" s="70" t="s">
        <v>300</v>
      </c>
      <c r="B34" s="71">
        <v>703</v>
      </c>
      <c r="C34" s="72">
        <f t="shared" si="1"/>
        <v>0</v>
      </c>
      <c r="D34" s="72">
        <f t="shared" ref="D34:Q34" si="11">SUM(D35:D40)</f>
        <v>0</v>
      </c>
      <c r="E34" s="72">
        <f t="shared" si="11"/>
        <v>0</v>
      </c>
      <c r="F34" s="72">
        <f t="shared" si="3"/>
        <v>0</v>
      </c>
      <c r="G34" s="72">
        <f t="shared" si="11"/>
        <v>0</v>
      </c>
      <c r="H34" s="72">
        <f t="shared" si="11"/>
        <v>0</v>
      </c>
      <c r="I34" s="72">
        <f t="shared" si="4"/>
        <v>0</v>
      </c>
      <c r="J34" s="72">
        <f t="shared" si="11"/>
        <v>0</v>
      </c>
      <c r="K34" s="72">
        <f t="shared" si="11"/>
        <v>0</v>
      </c>
      <c r="L34" s="72">
        <f t="shared" si="5"/>
        <v>0</v>
      </c>
      <c r="M34" s="72">
        <f t="shared" si="11"/>
        <v>0</v>
      </c>
      <c r="N34" s="72">
        <f t="shared" si="11"/>
        <v>0</v>
      </c>
      <c r="O34" s="72">
        <f t="shared" si="6"/>
        <v>0</v>
      </c>
      <c r="P34" s="72">
        <f t="shared" si="11"/>
        <v>0</v>
      </c>
      <c r="Q34" s="72">
        <f t="shared" si="11"/>
        <v>0</v>
      </c>
      <c r="R34" s="72">
        <f t="shared" si="7"/>
        <v>0</v>
      </c>
      <c r="S34" s="72">
        <f>SUM(S35:S40)</f>
        <v>0</v>
      </c>
      <c r="T34" s="72">
        <f>SUM(T35:T40)</f>
        <v>0</v>
      </c>
    </row>
    <row r="35" spans="1:20" ht="16.5">
      <c r="A35" s="74" t="s">
        <v>301</v>
      </c>
      <c r="B35" s="71">
        <v>7031</v>
      </c>
      <c r="C35" s="72">
        <f t="shared" si="1"/>
        <v>0</v>
      </c>
      <c r="D35" s="89"/>
      <c r="E35" s="89"/>
      <c r="F35" s="72">
        <f t="shared" si="3"/>
        <v>0</v>
      </c>
      <c r="G35" s="89"/>
      <c r="H35" s="89"/>
      <c r="I35" s="72">
        <f t="shared" si="4"/>
        <v>0</v>
      </c>
      <c r="J35" s="89"/>
      <c r="K35" s="89"/>
      <c r="L35" s="72">
        <f t="shared" si="5"/>
        <v>0</v>
      </c>
      <c r="M35" s="89"/>
      <c r="N35" s="89"/>
      <c r="O35" s="72">
        <f t="shared" si="6"/>
        <v>0</v>
      </c>
      <c r="P35" s="89"/>
      <c r="Q35" s="89"/>
      <c r="R35" s="72">
        <f t="shared" si="7"/>
        <v>0</v>
      </c>
      <c r="S35" s="89"/>
      <c r="T35" s="89"/>
    </row>
    <row r="36" spans="1:20" ht="16.5">
      <c r="A36" s="74" t="s">
        <v>567</v>
      </c>
      <c r="B36" s="71">
        <v>7032</v>
      </c>
      <c r="C36" s="72">
        <f t="shared" si="1"/>
        <v>0</v>
      </c>
      <c r="D36" s="89"/>
      <c r="E36" s="89"/>
      <c r="F36" s="72">
        <f t="shared" si="3"/>
        <v>0</v>
      </c>
      <c r="G36" s="89"/>
      <c r="H36" s="89"/>
      <c r="I36" s="72">
        <f t="shared" si="4"/>
        <v>0</v>
      </c>
      <c r="J36" s="89"/>
      <c r="K36" s="89"/>
      <c r="L36" s="72">
        <f t="shared" si="5"/>
        <v>0</v>
      </c>
      <c r="M36" s="89"/>
      <c r="N36" s="89"/>
      <c r="O36" s="72">
        <f t="shared" si="6"/>
        <v>0</v>
      </c>
      <c r="P36" s="89"/>
      <c r="Q36" s="89"/>
      <c r="R36" s="72">
        <f t="shared" si="7"/>
        <v>0</v>
      </c>
      <c r="S36" s="89"/>
      <c r="T36" s="89"/>
    </row>
    <row r="37" spans="1:20" ht="16.5">
      <c r="A37" s="74" t="s">
        <v>302</v>
      </c>
      <c r="B37" s="71">
        <v>7033</v>
      </c>
      <c r="C37" s="72">
        <f t="shared" si="1"/>
        <v>0</v>
      </c>
      <c r="D37" s="89"/>
      <c r="E37" s="89"/>
      <c r="F37" s="72">
        <f t="shared" si="3"/>
        <v>0</v>
      </c>
      <c r="G37" s="89"/>
      <c r="H37" s="89"/>
      <c r="I37" s="72">
        <f t="shared" si="4"/>
        <v>0</v>
      </c>
      <c r="J37" s="89"/>
      <c r="K37" s="89"/>
      <c r="L37" s="72">
        <f t="shared" si="5"/>
        <v>0</v>
      </c>
      <c r="M37" s="89"/>
      <c r="N37" s="89"/>
      <c r="O37" s="72">
        <f t="shared" si="6"/>
        <v>0</v>
      </c>
      <c r="P37" s="89"/>
      <c r="Q37" s="89"/>
      <c r="R37" s="72">
        <f t="shared" si="7"/>
        <v>0</v>
      </c>
      <c r="S37" s="89"/>
      <c r="T37" s="89"/>
    </row>
    <row r="38" spans="1:20" ht="16.5">
      <c r="A38" s="74" t="s">
        <v>303</v>
      </c>
      <c r="B38" s="71">
        <v>7034</v>
      </c>
      <c r="C38" s="72">
        <f t="shared" si="1"/>
        <v>0</v>
      </c>
      <c r="D38" s="89"/>
      <c r="E38" s="89"/>
      <c r="F38" s="72">
        <f t="shared" si="3"/>
        <v>0</v>
      </c>
      <c r="G38" s="89"/>
      <c r="H38" s="89"/>
      <c r="I38" s="72">
        <f t="shared" si="4"/>
        <v>0</v>
      </c>
      <c r="J38" s="89"/>
      <c r="K38" s="89"/>
      <c r="L38" s="72">
        <f t="shared" si="5"/>
        <v>0</v>
      </c>
      <c r="M38" s="89"/>
      <c r="N38" s="89"/>
      <c r="O38" s="72">
        <f t="shared" si="6"/>
        <v>0</v>
      </c>
      <c r="P38" s="89"/>
      <c r="Q38" s="89"/>
      <c r="R38" s="72">
        <f t="shared" si="7"/>
        <v>0</v>
      </c>
      <c r="S38" s="89"/>
      <c r="T38" s="89"/>
    </row>
    <row r="39" spans="1:20" ht="33">
      <c r="A39" s="74" t="s">
        <v>304</v>
      </c>
      <c r="B39" s="71">
        <v>7035</v>
      </c>
      <c r="C39" s="72">
        <f t="shared" si="1"/>
        <v>0</v>
      </c>
      <c r="D39" s="89"/>
      <c r="E39" s="89"/>
      <c r="F39" s="72">
        <f t="shared" si="3"/>
        <v>0</v>
      </c>
      <c r="G39" s="89"/>
      <c r="H39" s="89"/>
      <c r="I39" s="72">
        <f t="shared" si="4"/>
        <v>0</v>
      </c>
      <c r="J39" s="89"/>
      <c r="K39" s="89"/>
      <c r="L39" s="72">
        <f t="shared" si="5"/>
        <v>0</v>
      </c>
      <c r="M39" s="89"/>
      <c r="N39" s="89"/>
      <c r="O39" s="72">
        <f t="shared" si="6"/>
        <v>0</v>
      </c>
      <c r="P39" s="89"/>
      <c r="Q39" s="89"/>
      <c r="R39" s="72">
        <f t="shared" si="7"/>
        <v>0</v>
      </c>
      <c r="S39" s="89"/>
      <c r="T39" s="89"/>
    </row>
    <row r="40" spans="1:20" ht="49.5">
      <c r="A40" s="74" t="s">
        <v>305</v>
      </c>
      <c r="B40" s="71">
        <v>7036</v>
      </c>
      <c r="C40" s="72">
        <f t="shared" si="1"/>
        <v>0</v>
      </c>
      <c r="D40" s="89"/>
      <c r="E40" s="89"/>
      <c r="F40" s="72">
        <f t="shared" si="3"/>
        <v>0</v>
      </c>
      <c r="G40" s="89"/>
      <c r="H40" s="89"/>
      <c r="I40" s="72">
        <f t="shared" si="4"/>
        <v>0</v>
      </c>
      <c r="J40" s="89"/>
      <c r="K40" s="89"/>
      <c r="L40" s="72">
        <f t="shared" si="5"/>
        <v>0</v>
      </c>
      <c r="M40" s="89"/>
      <c r="N40" s="89"/>
      <c r="O40" s="72">
        <f t="shared" si="6"/>
        <v>0</v>
      </c>
      <c r="P40" s="89"/>
      <c r="Q40" s="89"/>
      <c r="R40" s="72">
        <f t="shared" si="7"/>
        <v>0</v>
      </c>
      <c r="S40" s="89"/>
      <c r="T40" s="89"/>
    </row>
    <row r="41" spans="1:20" ht="21">
      <c r="A41" s="70" t="s">
        <v>306</v>
      </c>
      <c r="B41" s="71">
        <v>704</v>
      </c>
      <c r="C41" s="72">
        <f t="shared" si="1"/>
        <v>0</v>
      </c>
      <c r="D41" s="72">
        <f t="shared" ref="D41:Q41" si="12">D42+D45+D49+D56+D60+D66+D67+D72+D80</f>
        <v>0</v>
      </c>
      <c r="E41" s="72">
        <f t="shared" si="12"/>
        <v>0</v>
      </c>
      <c r="F41" s="72">
        <f t="shared" si="3"/>
        <v>0</v>
      </c>
      <c r="G41" s="72">
        <f t="shared" si="12"/>
        <v>0</v>
      </c>
      <c r="H41" s="72">
        <f t="shared" si="12"/>
        <v>0</v>
      </c>
      <c r="I41" s="72">
        <f t="shared" si="4"/>
        <v>0</v>
      </c>
      <c r="J41" s="72">
        <f t="shared" si="12"/>
        <v>0</v>
      </c>
      <c r="K41" s="72">
        <f t="shared" si="12"/>
        <v>0</v>
      </c>
      <c r="L41" s="72">
        <f t="shared" si="5"/>
        <v>0</v>
      </c>
      <c r="M41" s="72">
        <f t="shared" si="12"/>
        <v>0</v>
      </c>
      <c r="N41" s="72">
        <f t="shared" si="12"/>
        <v>0</v>
      </c>
      <c r="O41" s="72">
        <f t="shared" si="6"/>
        <v>0</v>
      </c>
      <c r="P41" s="72">
        <f t="shared" si="12"/>
        <v>0</v>
      </c>
      <c r="Q41" s="72">
        <f t="shared" si="12"/>
        <v>0</v>
      </c>
      <c r="R41" s="72">
        <f t="shared" si="7"/>
        <v>0</v>
      </c>
      <c r="S41" s="72">
        <f>S42+S45+S49+S56+S60+S66+S67+S72+S80</f>
        <v>0</v>
      </c>
      <c r="T41" s="72">
        <f>T42+T45+T49+T56+T60+T66+T67+T72+T80</f>
        <v>0</v>
      </c>
    </row>
    <row r="42" spans="1:20" ht="33">
      <c r="A42" s="74" t="s">
        <v>307</v>
      </c>
      <c r="B42" s="71">
        <v>7041</v>
      </c>
      <c r="C42" s="72">
        <f t="shared" si="1"/>
        <v>0</v>
      </c>
      <c r="D42" s="75">
        <f t="shared" ref="D42:Q42" si="13">D43+D44</f>
        <v>0</v>
      </c>
      <c r="E42" s="75">
        <f t="shared" si="13"/>
        <v>0</v>
      </c>
      <c r="F42" s="72">
        <f t="shared" si="3"/>
        <v>0</v>
      </c>
      <c r="G42" s="75">
        <f t="shared" si="13"/>
        <v>0</v>
      </c>
      <c r="H42" s="75">
        <f t="shared" si="13"/>
        <v>0</v>
      </c>
      <c r="I42" s="72">
        <f t="shared" si="4"/>
        <v>0</v>
      </c>
      <c r="J42" s="75">
        <f t="shared" si="13"/>
        <v>0</v>
      </c>
      <c r="K42" s="75">
        <f t="shared" si="13"/>
        <v>0</v>
      </c>
      <c r="L42" s="72">
        <f t="shared" si="5"/>
        <v>0</v>
      </c>
      <c r="M42" s="75">
        <f t="shared" si="13"/>
        <v>0</v>
      </c>
      <c r="N42" s="75">
        <f t="shared" si="13"/>
        <v>0</v>
      </c>
      <c r="O42" s="72">
        <f t="shared" si="6"/>
        <v>0</v>
      </c>
      <c r="P42" s="75">
        <f t="shared" si="13"/>
        <v>0</v>
      </c>
      <c r="Q42" s="75">
        <f t="shared" si="13"/>
        <v>0</v>
      </c>
      <c r="R42" s="72">
        <f t="shared" si="7"/>
        <v>0</v>
      </c>
      <c r="S42" s="75">
        <f>S43+S44</f>
        <v>0</v>
      </c>
      <c r="T42" s="75">
        <f>T43+T44</f>
        <v>0</v>
      </c>
    </row>
    <row r="43" spans="1:20" ht="16.5">
      <c r="A43" s="77" t="s">
        <v>308</v>
      </c>
      <c r="B43" s="78">
        <v>70411</v>
      </c>
      <c r="C43" s="72">
        <f t="shared" si="1"/>
        <v>0</v>
      </c>
      <c r="D43" s="79"/>
      <c r="E43" s="79"/>
      <c r="F43" s="72">
        <f t="shared" si="3"/>
        <v>0</v>
      </c>
      <c r="G43" s="79"/>
      <c r="H43" s="79"/>
      <c r="I43" s="72">
        <f t="shared" si="4"/>
        <v>0</v>
      </c>
      <c r="J43" s="79"/>
      <c r="K43" s="79"/>
      <c r="L43" s="72">
        <f t="shared" si="5"/>
        <v>0</v>
      </c>
      <c r="M43" s="79"/>
      <c r="N43" s="79"/>
      <c r="O43" s="72">
        <f t="shared" si="6"/>
        <v>0</v>
      </c>
      <c r="P43" s="79"/>
      <c r="Q43" s="79"/>
      <c r="R43" s="72">
        <f t="shared" si="7"/>
        <v>0</v>
      </c>
      <c r="S43" s="79"/>
      <c r="T43" s="79"/>
    </row>
    <row r="44" spans="1:20" ht="16.5">
      <c r="A44" s="77" t="s">
        <v>309</v>
      </c>
      <c r="B44" s="78">
        <v>70412</v>
      </c>
      <c r="C44" s="72">
        <f t="shared" si="1"/>
        <v>0</v>
      </c>
      <c r="D44" s="79"/>
      <c r="E44" s="79"/>
      <c r="F44" s="72">
        <f t="shared" si="3"/>
        <v>0</v>
      </c>
      <c r="G44" s="79"/>
      <c r="H44" s="79"/>
      <c r="I44" s="72">
        <f t="shared" si="4"/>
        <v>0</v>
      </c>
      <c r="J44" s="79"/>
      <c r="K44" s="79"/>
      <c r="L44" s="72">
        <f t="shared" si="5"/>
        <v>0</v>
      </c>
      <c r="M44" s="79"/>
      <c r="N44" s="79"/>
      <c r="O44" s="72">
        <f t="shared" si="6"/>
        <v>0</v>
      </c>
      <c r="P44" s="79"/>
      <c r="Q44" s="79"/>
      <c r="R44" s="72">
        <f t="shared" si="7"/>
        <v>0</v>
      </c>
      <c r="S44" s="79"/>
      <c r="T44" s="79"/>
    </row>
    <row r="45" spans="1:20" ht="33">
      <c r="A45" s="74" t="s">
        <v>310</v>
      </c>
      <c r="B45" s="71">
        <v>7042</v>
      </c>
      <c r="C45" s="72">
        <f t="shared" si="1"/>
        <v>0</v>
      </c>
      <c r="D45" s="75">
        <f t="shared" ref="D45:Q45" si="14">D46+D47+D48</f>
        <v>0</v>
      </c>
      <c r="E45" s="75">
        <f t="shared" si="14"/>
        <v>0</v>
      </c>
      <c r="F45" s="72">
        <f t="shared" si="3"/>
        <v>0</v>
      </c>
      <c r="G45" s="75">
        <f t="shared" si="14"/>
        <v>0</v>
      </c>
      <c r="H45" s="75">
        <f t="shared" si="14"/>
        <v>0</v>
      </c>
      <c r="I45" s="72">
        <f t="shared" si="4"/>
        <v>0</v>
      </c>
      <c r="J45" s="75">
        <f t="shared" si="14"/>
        <v>0</v>
      </c>
      <c r="K45" s="75">
        <f t="shared" si="14"/>
        <v>0</v>
      </c>
      <c r="L45" s="72">
        <f t="shared" si="5"/>
        <v>0</v>
      </c>
      <c r="M45" s="75">
        <f t="shared" si="14"/>
        <v>0</v>
      </c>
      <c r="N45" s="75">
        <f t="shared" si="14"/>
        <v>0</v>
      </c>
      <c r="O45" s="72">
        <f t="shared" si="6"/>
        <v>0</v>
      </c>
      <c r="P45" s="75">
        <f t="shared" si="14"/>
        <v>0</v>
      </c>
      <c r="Q45" s="75">
        <f t="shared" si="14"/>
        <v>0</v>
      </c>
      <c r="R45" s="72">
        <f t="shared" si="7"/>
        <v>0</v>
      </c>
      <c r="S45" s="75">
        <f>S46+S47+S48</f>
        <v>0</v>
      </c>
      <c r="T45" s="75">
        <f>T46+T47+T48</f>
        <v>0</v>
      </c>
    </row>
    <row r="46" spans="1:20" ht="16.5">
      <c r="A46" s="77" t="s">
        <v>311</v>
      </c>
      <c r="B46" s="78">
        <v>70421</v>
      </c>
      <c r="C46" s="72">
        <f t="shared" si="1"/>
        <v>0</v>
      </c>
      <c r="D46" s="79"/>
      <c r="E46" s="79"/>
      <c r="F46" s="72">
        <f t="shared" si="3"/>
        <v>0</v>
      </c>
      <c r="G46" s="79"/>
      <c r="H46" s="79"/>
      <c r="I46" s="72">
        <f t="shared" si="4"/>
        <v>0</v>
      </c>
      <c r="J46" s="79"/>
      <c r="K46" s="79"/>
      <c r="L46" s="72">
        <f t="shared" si="5"/>
        <v>0</v>
      </c>
      <c r="M46" s="79"/>
      <c r="N46" s="79"/>
      <c r="O46" s="72">
        <f t="shared" si="6"/>
        <v>0</v>
      </c>
      <c r="P46" s="79"/>
      <c r="Q46" s="79"/>
      <c r="R46" s="72">
        <f t="shared" si="7"/>
        <v>0</v>
      </c>
      <c r="S46" s="79"/>
      <c r="T46" s="79"/>
    </row>
    <row r="47" spans="1:20" ht="16.5">
      <c r="A47" s="77" t="s">
        <v>312</v>
      </c>
      <c r="B47" s="78">
        <v>70422</v>
      </c>
      <c r="C47" s="72">
        <f t="shared" si="1"/>
        <v>0</v>
      </c>
      <c r="D47" s="79"/>
      <c r="E47" s="79"/>
      <c r="F47" s="72">
        <f t="shared" si="3"/>
        <v>0</v>
      </c>
      <c r="G47" s="79"/>
      <c r="H47" s="79"/>
      <c r="I47" s="72">
        <f t="shared" si="4"/>
        <v>0</v>
      </c>
      <c r="J47" s="79"/>
      <c r="K47" s="79"/>
      <c r="L47" s="72">
        <f t="shared" si="5"/>
        <v>0</v>
      </c>
      <c r="M47" s="79"/>
      <c r="N47" s="79"/>
      <c r="O47" s="72">
        <f t="shared" si="6"/>
        <v>0</v>
      </c>
      <c r="P47" s="79"/>
      <c r="Q47" s="79"/>
      <c r="R47" s="72">
        <f t="shared" si="7"/>
        <v>0</v>
      </c>
      <c r="S47" s="79"/>
      <c r="T47" s="79"/>
    </row>
    <row r="48" spans="1:20" ht="16.5">
      <c r="A48" s="77" t="s">
        <v>313</v>
      </c>
      <c r="B48" s="78">
        <v>70423</v>
      </c>
      <c r="C48" s="72">
        <f t="shared" si="1"/>
        <v>0</v>
      </c>
      <c r="D48" s="79"/>
      <c r="E48" s="79"/>
      <c r="F48" s="72">
        <f t="shared" si="3"/>
        <v>0</v>
      </c>
      <c r="G48" s="79"/>
      <c r="H48" s="79"/>
      <c r="I48" s="72">
        <f t="shared" si="4"/>
        <v>0</v>
      </c>
      <c r="J48" s="79"/>
      <c r="K48" s="79"/>
      <c r="L48" s="72">
        <f t="shared" si="5"/>
        <v>0</v>
      </c>
      <c r="M48" s="79"/>
      <c r="N48" s="79"/>
      <c r="O48" s="72">
        <f t="shared" si="6"/>
        <v>0</v>
      </c>
      <c r="P48" s="79"/>
      <c r="Q48" s="79"/>
      <c r="R48" s="72">
        <f t="shared" si="7"/>
        <v>0</v>
      </c>
      <c r="S48" s="79"/>
      <c r="T48" s="79"/>
    </row>
    <row r="49" spans="1:20" ht="16.5">
      <c r="A49" s="74" t="s">
        <v>314</v>
      </c>
      <c r="B49" s="71">
        <v>7043</v>
      </c>
      <c r="C49" s="72">
        <f t="shared" si="1"/>
        <v>0</v>
      </c>
      <c r="D49" s="75">
        <f t="shared" ref="D49:Q49" si="15">D50+D51+D52+D53+D54+D55</f>
        <v>0</v>
      </c>
      <c r="E49" s="75">
        <f t="shared" si="15"/>
        <v>0</v>
      </c>
      <c r="F49" s="72">
        <f t="shared" si="3"/>
        <v>0</v>
      </c>
      <c r="G49" s="75">
        <f t="shared" si="15"/>
        <v>0</v>
      </c>
      <c r="H49" s="75">
        <f t="shared" si="15"/>
        <v>0</v>
      </c>
      <c r="I49" s="72">
        <f t="shared" si="4"/>
        <v>0</v>
      </c>
      <c r="J49" s="75">
        <f t="shared" si="15"/>
        <v>0</v>
      </c>
      <c r="K49" s="75">
        <f t="shared" si="15"/>
        <v>0</v>
      </c>
      <c r="L49" s="72">
        <f t="shared" si="5"/>
        <v>0</v>
      </c>
      <c r="M49" s="75">
        <f t="shared" si="15"/>
        <v>0</v>
      </c>
      <c r="N49" s="75">
        <f t="shared" si="15"/>
        <v>0</v>
      </c>
      <c r="O49" s="72">
        <f t="shared" si="6"/>
        <v>0</v>
      </c>
      <c r="P49" s="75">
        <f t="shared" si="15"/>
        <v>0</v>
      </c>
      <c r="Q49" s="75">
        <f t="shared" si="15"/>
        <v>0</v>
      </c>
      <c r="R49" s="72">
        <f t="shared" si="7"/>
        <v>0</v>
      </c>
      <c r="S49" s="75">
        <f>S50+S51+S52+S53+S54+S55</f>
        <v>0</v>
      </c>
      <c r="T49" s="75">
        <f>T50+T51+T52+T53+T54+T55</f>
        <v>0</v>
      </c>
    </row>
    <row r="50" spans="1:20" ht="16.5">
      <c r="A50" s="77" t="s">
        <v>315</v>
      </c>
      <c r="B50" s="78">
        <v>70431</v>
      </c>
      <c r="C50" s="72">
        <f t="shared" si="1"/>
        <v>0</v>
      </c>
      <c r="D50" s="79"/>
      <c r="E50" s="79"/>
      <c r="F50" s="72">
        <f t="shared" si="3"/>
        <v>0</v>
      </c>
      <c r="G50" s="79"/>
      <c r="H50" s="79"/>
      <c r="I50" s="72">
        <f t="shared" si="4"/>
        <v>0</v>
      </c>
      <c r="J50" s="79"/>
      <c r="K50" s="79"/>
      <c r="L50" s="72">
        <f t="shared" si="5"/>
        <v>0</v>
      </c>
      <c r="M50" s="79"/>
      <c r="N50" s="79"/>
      <c r="O50" s="72">
        <f t="shared" si="6"/>
        <v>0</v>
      </c>
      <c r="P50" s="79"/>
      <c r="Q50" s="79"/>
      <c r="R50" s="72">
        <f t="shared" si="7"/>
        <v>0</v>
      </c>
      <c r="S50" s="79"/>
      <c r="T50" s="79"/>
    </row>
    <row r="51" spans="1:20" ht="16.5">
      <c r="A51" s="77" t="s">
        <v>316</v>
      </c>
      <c r="B51" s="78">
        <v>70432</v>
      </c>
      <c r="C51" s="72">
        <f t="shared" si="1"/>
        <v>0</v>
      </c>
      <c r="D51" s="79"/>
      <c r="E51" s="79"/>
      <c r="F51" s="72">
        <f t="shared" si="3"/>
        <v>0</v>
      </c>
      <c r="G51" s="79"/>
      <c r="H51" s="79"/>
      <c r="I51" s="72">
        <f t="shared" si="4"/>
        <v>0</v>
      </c>
      <c r="J51" s="79"/>
      <c r="K51" s="79"/>
      <c r="L51" s="72">
        <f t="shared" si="5"/>
        <v>0</v>
      </c>
      <c r="M51" s="79"/>
      <c r="N51" s="79"/>
      <c r="O51" s="72">
        <f t="shared" si="6"/>
        <v>0</v>
      </c>
      <c r="P51" s="79"/>
      <c r="Q51" s="79"/>
      <c r="R51" s="72">
        <f t="shared" si="7"/>
        <v>0</v>
      </c>
      <c r="S51" s="79"/>
      <c r="T51" s="79"/>
    </row>
    <row r="52" spans="1:20" ht="16.5">
      <c r="A52" s="77" t="s">
        <v>317</v>
      </c>
      <c r="B52" s="78">
        <v>70433</v>
      </c>
      <c r="C52" s="72">
        <f t="shared" si="1"/>
        <v>0</v>
      </c>
      <c r="D52" s="79"/>
      <c r="E52" s="79"/>
      <c r="F52" s="72">
        <f t="shared" si="3"/>
        <v>0</v>
      </c>
      <c r="G52" s="79"/>
      <c r="H52" s="79"/>
      <c r="I52" s="72">
        <f t="shared" si="4"/>
        <v>0</v>
      </c>
      <c r="J52" s="79"/>
      <c r="K52" s="79"/>
      <c r="L52" s="72">
        <f t="shared" si="5"/>
        <v>0</v>
      </c>
      <c r="M52" s="79"/>
      <c r="N52" s="79"/>
      <c r="O52" s="72">
        <f t="shared" si="6"/>
        <v>0</v>
      </c>
      <c r="P52" s="79"/>
      <c r="Q52" s="79"/>
      <c r="R52" s="72">
        <f t="shared" si="7"/>
        <v>0</v>
      </c>
      <c r="S52" s="79"/>
      <c r="T52" s="79"/>
    </row>
    <row r="53" spans="1:20" ht="16.5">
      <c r="A53" s="77" t="s">
        <v>318</v>
      </c>
      <c r="B53" s="78">
        <v>70434</v>
      </c>
      <c r="C53" s="72">
        <f t="shared" si="1"/>
        <v>0</v>
      </c>
      <c r="D53" s="79"/>
      <c r="E53" s="79"/>
      <c r="F53" s="72">
        <f t="shared" si="3"/>
        <v>0</v>
      </c>
      <c r="G53" s="79"/>
      <c r="H53" s="79"/>
      <c r="I53" s="72">
        <f t="shared" si="4"/>
        <v>0</v>
      </c>
      <c r="J53" s="79"/>
      <c r="K53" s="79"/>
      <c r="L53" s="72">
        <f t="shared" si="5"/>
        <v>0</v>
      </c>
      <c r="M53" s="79"/>
      <c r="N53" s="79"/>
      <c r="O53" s="72">
        <f t="shared" si="6"/>
        <v>0</v>
      </c>
      <c r="P53" s="79"/>
      <c r="Q53" s="79"/>
      <c r="R53" s="72">
        <f t="shared" si="7"/>
        <v>0</v>
      </c>
      <c r="S53" s="79"/>
      <c r="T53" s="79"/>
    </row>
    <row r="54" spans="1:20" ht="16.5">
      <c r="A54" s="77" t="s">
        <v>319</v>
      </c>
      <c r="B54" s="78">
        <v>70435</v>
      </c>
      <c r="C54" s="72">
        <f t="shared" si="1"/>
        <v>0</v>
      </c>
      <c r="D54" s="79"/>
      <c r="E54" s="79"/>
      <c r="F54" s="72">
        <f t="shared" si="3"/>
        <v>0</v>
      </c>
      <c r="G54" s="79"/>
      <c r="H54" s="79"/>
      <c r="I54" s="72">
        <f t="shared" si="4"/>
        <v>0</v>
      </c>
      <c r="J54" s="79"/>
      <c r="K54" s="79"/>
      <c r="L54" s="72">
        <f t="shared" si="5"/>
        <v>0</v>
      </c>
      <c r="M54" s="79"/>
      <c r="N54" s="79"/>
      <c r="O54" s="72">
        <f t="shared" si="6"/>
        <v>0</v>
      </c>
      <c r="P54" s="79"/>
      <c r="Q54" s="79"/>
      <c r="R54" s="72">
        <f t="shared" si="7"/>
        <v>0</v>
      </c>
      <c r="S54" s="79"/>
      <c r="T54" s="79"/>
    </row>
    <row r="55" spans="1:20" ht="16.5">
      <c r="A55" s="77" t="s">
        <v>320</v>
      </c>
      <c r="B55" s="78">
        <v>70436</v>
      </c>
      <c r="C55" s="72">
        <f t="shared" si="1"/>
        <v>0</v>
      </c>
      <c r="D55" s="79"/>
      <c r="E55" s="79"/>
      <c r="F55" s="72">
        <f t="shared" si="3"/>
        <v>0</v>
      </c>
      <c r="G55" s="79"/>
      <c r="H55" s="79"/>
      <c r="I55" s="72">
        <f t="shared" si="4"/>
        <v>0</v>
      </c>
      <c r="J55" s="79"/>
      <c r="K55" s="79"/>
      <c r="L55" s="72">
        <f t="shared" si="5"/>
        <v>0</v>
      </c>
      <c r="M55" s="79"/>
      <c r="N55" s="79"/>
      <c r="O55" s="72">
        <f t="shared" si="6"/>
        <v>0</v>
      </c>
      <c r="P55" s="79"/>
      <c r="Q55" s="79"/>
      <c r="R55" s="72">
        <f t="shared" si="7"/>
        <v>0</v>
      </c>
      <c r="S55" s="79"/>
      <c r="T55" s="79"/>
    </row>
    <row r="56" spans="1:20" ht="34.5">
      <c r="A56" s="84" t="s">
        <v>321</v>
      </c>
      <c r="B56" s="71">
        <v>7044</v>
      </c>
      <c r="C56" s="72">
        <f t="shared" si="1"/>
        <v>0</v>
      </c>
      <c r="D56" s="75">
        <f t="shared" ref="D56:Q56" si="16">SUM(D57:D59)</f>
        <v>0</v>
      </c>
      <c r="E56" s="75">
        <f t="shared" si="16"/>
        <v>0</v>
      </c>
      <c r="F56" s="72">
        <f t="shared" si="3"/>
        <v>0</v>
      </c>
      <c r="G56" s="75">
        <f t="shared" si="16"/>
        <v>0</v>
      </c>
      <c r="H56" s="75">
        <f t="shared" si="16"/>
        <v>0</v>
      </c>
      <c r="I56" s="72">
        <f t="shared" si="4"/>
        <v>0</v>
      </c>
      <c r="J56" s="75">
        <f t="shared" si="16"/>
        <v>0</v>
      </c>
      <c r="K56" s="75">
        <f t="shared" si="16"/>
        <v>0</v>
      </c>
      <c r="L56" s="72">
        <f t="shared" si="5"/>
        <v>0</v>
      </c>
      <c r="M56" s="75">
        <f t="shared" si="16"/>
        <v>0</v>
      </c>
      <c r="N56" s="75">
        <f t="shared" si="16"/>
        <v>0</v>
      </c>
      <c r="O56" s="72">
        <f t="shared" si="6"/>
        <v>0</v>
      </c>
      <c r="P56" s="75">
        <f t="shared" si="16"/>
        <v>0</v>
      </c>
      <c r="Q56" s="75">
        <f t="shared" si="16"/>
        <v>0</v>
      </c>
      <c r="R56" s="72">
        <f t="shared" si="7"/>
        <v>0</v>
      </c>
      <c r="S56" s="75">
        <f>SUM(S57:S59)</f>
        <v>0</v>
      </c>
      <c r="T56" s="75">
        <f>SUM(T57:T59)</f>
        <v>0</v>
      </c>
    </row>
    <row r="57" spans="1:20" ht="33">
      <c r="A57" s="77" t="s">
        <v>322</v>
      </c>
      <c r="B57" s="78">
        <v>70441</v>
      </c>
      <c r="C57" s="72">
        <f t="shared" si="1"/>
        <v>0</v>
      </c>
      <c r="D57" s="79"/>
      <c r="E57" s="79"/>
      <c r="F57" s="72">
        <f t="shared" si="3"/>
        <v>0</v>
      </c>
      <c r="G57" s="79"/>
      <c r="H57" s="79"/>
      <c r="I57" s="72">
        <f t="shared" si="4"/>
        <v>0</v>
      </c>
      <c r="J57" s="79"/>
      <c r="K57" s="79"/>
      <c r="L57" s="72">
        <f t="shared" si="5"/>
        <v>0</v>
      </c>
      <c r="M57" s="79"/>
      <c r="N57" s="79"/>
      <c r="O57" s="72">
        <f t="shared" si="6"/>
        <v>0</v>
      </c>
      <c r="P57" s="79"/>
      <c r="Q57" s="79"/>
      <c r="R57" s="72">
        <f t="shared" si="7"/>
        <v>0</v>
      </c>
      <c r="S57" s="79"/>
      <c r="T57" s="79"/>
    </row>
    <row r="58" spans="1:20" ht="16.5">
      <c r="A58" s="77" t="s">
        <v>323</v>
      </c>
      <c r="B58" s="78">
        <v>70442</v>
      </c>
      <c r="C58" s="72">
        <f t="shared" si="1"/>
        <v>0</v>
      </c>
      <c r="D58" s="79"/>
      <c r="E58" s="79"/>
      <c r="F58" s="72">
        <f t="shared" si="3"/>
        <v>0</v>
      </c>
      <c r="G58" s="79"/>
      <c r="H58" s="79"/>
      <c r="I58" s="72">
        <f t="shared" si="4"/>
        <v>0</v>
      </c>
      <c r="J58" s="79"/>
      <c r="K58" s="79"/>
      <c r="L58" s="72">
        <f t="shared" si="5"/>
        <v>0</v>
      </c>
      <c r="M58" s="79"/>
      <c r="N58" s="79"/>
      <c r="O58" s="72">
        <f t="shared" si="6"/>
        <v>0</v>
      </c>
      <c r="P58" s="79"/>
      <c r="Q58" s="79"/>
      <c r="R58" s="72">
        <f t="shared" si="7"/>
        <v>0</v>
      </c>
      <c r="S58" s="79"/>
      <c r="T58" s="79"/>
    </row>
    <row r="59" spans="1:20" ht="16.5">
      <c r="A59" s="77" t="s">
        <v>324</v>
      </c>
      <c r="B59" s="78">
        <v>70443</v>
      </c>
      <c r="C59" s="72">
        <f t="shared" si="1"/>
        <v>0</v>
      </c>
      <c r="D59" s="79"/>
      <c r="E59" s="79"/>
      <c r="F59" s="72">
        <f t="shared" si="3"/>
        <v>0</v>
      </c>
      <c r="G59" s="79"/>
      <c r="H59" s="79"/>
      <c r="I59" s="72">
        <f t="shared" si="4"/>
        <v>0</v>
      </c>
      <c r="J59" s="79"/>
      <c r="K59" s="79"/>
      <c r="L59" s="72">
        <f t="shared" si="5"/>
        <v>0</v>
      </c>
      <c r="M59" s="79"/>
      <c r="N59" s="79"/>
      <c r="O59" s="72">
        <f t="shared" si="6"/>
        <v>0</v>
      </c>
      <c r="P59" s="79"/>
      <c r="Q59" s="79"/>
      <c r="R59" s="72">
        <f t="shared" si="7"/>
        <v>0</v>
      </c>
      <c r="S59" s="79"/>
      <c r="T59" s="79"/>
    </row>
    <row r="60" spans="1:20" ht="17.25">
      <c r="A60" s="84" t="s">
        <v>325</v>
      </c>
      <c r="B60" s="71">
        <v>7045</v>
      </c>
      <c r="C60" s="72">
        <f t="shared" si="1"/>
        <v>0</v>
      </c>
      <c r="D60" s="75">
        <f t="shared" ref="D60:Q60" si="17">SUM(D61:D65)</f>
        <v>0</v>
      </c>
      <c r="E60" s="75">
        <f t="shared" si="17"/>
        <v>0</v>
      </c>
      <c r="F60" s="72">
        <f t="shared" si="3"/>
        <v>0</v>
      </c>
      <c r="G60" s="75">
        <f t="shared" si="17"/>
        <v>0</v>
      </c>
      <c r="H60" s="75">
        <f t="shared" si="17"/>
        <v>0</v>
      </c>
      <c r="I60" s="72">
        <f t="shared" si="4"/>
        <v>0</v>
      </c>
      <c r="J60" s="75">
        <f t="shared" si="17"/>
        <v>0</v>
      </c>
      <c r="K60" s="75">
        <f t="shared" si="17"/>
        <v>0</v>
      </c>
      <c r="L60" s="72">
        <f t="shared" si="5"/>
        <v>0</v>
      </c>
      <c r="M60" s="75">
        <f t="shared" si="17"/>
        <v>0</v>
      </c>
      <c r="N60" s="75">
        <f t="shared" si="17"/>
        <v>0</v>
      </c>
      <c r="O60" s="72">
        <f t="shared" si="6"/>
        <v>0</v>
      </c>
      <c r="P60" s="75">
        <f t="shared" si="17"/>
        <v>0</v>
      </c>
      <c r="Q60" s="75">
        <f t="shared" si="17"/>
        <v>0</v>
      </c>
      <c r="R60" s="72">
        <f t="shared" si="7"/>
        <v>0</v>
      </c>
      <c r="S60" s="75">
        <f>SUM(S61:S65)</f>
        <v>0</v>
      </c>
      <c r="T60" s="75">
        <f>SUM(T61:T65)</f>
        <v>0</v>
      </c>
    </row>
    <row r="61" spans="1:20" ht="16.5">
      <c r="A61" s="77" t="s">
        <v>326</v>
      </c>
      <c r="B61" s="78">
        <v>70451</v>
      </c>
      <c r="C61" s="72">
        <f t="shared" si="1"/>
        <v>0</v>
      </c>
      <c r="D61" s="79"/>
      <c r="E61" s="79"/>
      <c r="F61" s="72">
        <f t="shared" si="3"/>
        <v>0</v>
      </c>
      <c r="G61" s="79"/>
      <c r="H61" s="79"/>
      <c r="I61" s="72">
        <f t="shared" si="4"/>
        <v>0</v>
      </c>
      <c r="J61" s="79"/>
      <c r="K61" s="79"/>
      <c r="L61" s="72">
        <f t="shared" si="5"/>
        <v>0</v>
      </c>
      <c r="M61" s="79"/>
      <c r="N61" s="79"/>
      <c r="O61" s="72">
        <f t="shared" si="6"/>
        <v>0</v>
      </c>
      <c r="P61" s="79"/>
      <c r="Q61" s="79"/>
      <c r="R61" s="72">
        <f t="shared" si="7"/>
        <v>0</v>
      </c>
      <c r="S61" s="79"/>
      <c r="T61" s="79"/>
    </row>
    <row r="62" spans="1:20" ht="16.5">
      <c r="A62" s="77" t="s">
        <v>327</v>
      </c>
      <c r="B62" s="78">
        <v>70452</v>
      </c>
      <c r="C62" s="72">
        <f t="shared" si="1"/>
        <v>0</v>
      </c>
      <c r="D62" s="79"/>
      <c r="E62" s="79"/>
      <c r="F62" s="72">
        <f t="shared" si="3"/>
        <v>0</v>
      </c>
      <c r="G62" s="79"/>
      <c r="H62" s="79"/>
      <c r="I62" s="72">
        <f t="shared" si="4"/>
        <v>0</v>
      </c>
      <c r="J62" s="79"/>
      <c r="K62" s="79"/>
      <c r="L62" s="72">
        <f t="shared" si="5"/>
        <v>0</v>
      </c>
      <c r="M62" s="79"/>
      <c r="N62" s="79"/>
      <c r="O62" s="72">
        <f t="shared" si="6"/>
        <v>0</v>
      </c>
      <c r="P62" s="79"/>
      <c r="Q62" s="79"/>
      <c r="R62" s="72">
        <f t="shared" si="7"/>
        <v>0</v>
      </c>
      <c r="S62" s="79"/>
      <c r="T62" s="79"/>
    </row>
    <row r="63" spans="1:20" ht="16.5">
      <c r="A63" s="77" t="s">
        <v>328</v>
      </c>
      <c r="B63" s="78">
        <v>70453</v>
      </c>
      <c r="C63" s="72">
        <f t="shared" si="1"/>
        <v>0</v>
      </c>
      <c r="D63" s="79"/>
      <c r="E63" s="79"/>
      <c r="F63" s="72">
        <f t="shared" si="3"/>
        <v>0</v>
      </c>
      <c r="G63" s="79"/>
      <c r="H63" s="79"/>
      <c r="I63" s="72">
        <f t="shared" si="4"/>
        <v>0</v>
      </c>
      <c r="J63" s="79"/>
      <c r="K63" s="79"/>
      <c r="L63" s="72">
        <f t="shared" si="5"/>
        <v>0</v>
      </c>
      <c r="M63" s="79"/>
      <c r="N63" s="79"/>
      <c r="O63" s="72">
        <f t="shared" si="6"/>
        <v>0</v>
      </c>
      <c r="P63" s="79"/>
      <c r="Q63" s="79"/>
      <c r="R63" s="72">
        <f t="shared" si="7"/>
        <v>0</v>
      </c>
      <c r="S63" s="79"/>
      <c r="T63" s="79"/>
    </row>
    <row r="64" spans="1:20" ht="16.5">
      <c r="A64" s="77" t="s">
        <v>329</v>
      </c>
      <c r="B64" s="78">
        <v>70454</v>
      </c>
      <c r="C64" s="72">
        <f t="shared" si="1"/>
        <v>0</v>
      </c>
      <c r="D64" s="79"/>
      <c r="E64" s="79"/>
      <c r="F64" s="72">
        <f t="shared" si="3"/>
        <v>0</v>
      </c>
      <c r="G64" s="79"/>
      <c r="H64" s="79"/>
      <c r="I64" s="72">
        <f t="shared" si="4"/>
        <v>0</v>
      </c>
      <c r="J64" s="79"/>
      <c r="K64" s="79"/>
      <c r="L64" s="72">
        <f t="shared" si="5"/>
        <v>0</v>
      </c>
      <c r="M64" s="79"/>
      <c r="N64" s="79"/>
      <c r="O64" s="72">
        <f t="shared" si="6"/>
        <v>0</v>
      </c>
      <c r="P64" s="79"/>
      <c r="Q64" s="79"/>
      <c r="R64" s="72">
        <f t="shared" si="7"/>
        <v>0</v>
      </c>
      <c r="S64" s="79"/>
      <c r="T64" s="79"/>
    </row>
    <row r="65" spans="1:20" ht="33">
      <c r="A65" s="77" t="s">
        <v>330</v>
      </c>
      <c r="B65" s="78">
        <v>70455</v>
      </c>
      <c r="C65" s="72">
        <f t="shared" si="1"/>
        <v>0</v>
      </c>
      <c r="D65" s="79"/>
      <c r="E65" s="79"/>
      <c r="F65" s="72">
        <f t="shared" si="3"/>
        <v>0</v>
      </c>
      <c r="G65" s="79"/>
      <c r="H65" s="79"/>
      <c r="I65" s="72">
        <f t="shared" si="4"/>
        <v>0</v>
      </c>
      <c r="J65" s="79"/>
      <c r="K65" s="79"/>
      <c r="L65" s="72">
        <f t="shared" si="5"/>
        <v>0</v>
      </c>
      <c r="M65" s="79"/>
      <c r="N65" s="79"/>
      <c r="O65" s="72">
        <f t="shared" si="6"/>
        <v>0</v>
      </c>
      <c r="P65" s="79"/>
      <c r="Q65" s="79"/>
      <c r="R65" s="72">
        <f t="shared" si="7"/>
        <v>0</v>
      </c>
      <c r="S65" s="79"/>
      <c r="T65" s="79"/>
    </row>
    <row r="66" spans="1:20" ht="16.5">
      <c r="A66" s="74" t="s">
        <v>331</v>
      </c>
      <c r="B66" s="71">
        <v>7046</v>
      </c>
      <c r="C66" s="72">
        <f t="shared" si="1"/>
        <v>0</v>
      </c>
      <c r="D66" s="89"/>
      <c r="E66" s="89"/>
      <c r="F66" s="72">
        <f t="shared" si="3"/>
        <v>0</v>
      </c>
      <c r="G66" s="89"/>
      <c r="H66" s="89"/>
      <c r="I66" s="72">
        <f t="shared" si="4"/>
        <v>0</v>
      </c>
      <c r="J66" s="89"/>
      <c r="K66" s="89"/>
      <c r="L66" s="72">
        <f t="shared" si="5"/>
        <v>0</v>
      </c>
      <c r="M66" s="89"/>
      <c r="N66" s="89"/>
      <c r="O66" s="72">
        <f t="shared" si="6"/>
        <v>0</v>
      </c>
      <c r="P66" s="89"/>
      <c r="Q66" s="89"/>
      <c r="R66" s="72">
        <f t="shared" si="7"/>
        <v>0</v>
      </c>
      <c r="S66" s="89"/>
      <c r="T66" s="89"/>
    </row>
    <row r="67" spans="1:20" ht="16.5">
      <c r="A67" s="74" t="s">
        <v>332</v>
      </c>
      <c r="B67" s="71">
        <v>7047</v>
      </c>
      <c r="C67" s="72">
        <f t="shared" si="1"/>
        <v>0</v>
      </c>
      <c r="D67" s="75">
        <f t="shared" ref="D67:Q67" si="18">SUM(D68:D71)</f>
        <v>0</v>
      </c>
      <c r="E67" s="75">
        <f t="shared" si="18"/>
        <v>0</v>
      </c>
      <c r="F67" s="72">
        <f t="shared" si="3"/>
        <v>0</v>
      </c>
      <c r="G67" s="75">
        <f t="shared" si="18"/>
        <v>0</v>
      </c>
      <c r="H67" s="75">
        <f t="shared" si="18"/>
        <v>0</v>
      </c>
      <c r="I67" s="72">
        <f t="shared" si="4"/>
        <v>0</v>
      </c>
      <c r="J67" s="75">
        <f t="shared" si="18"/>
        <v>0</v>
      </c>
      <c r="K67" s="75">
        <f t="shared" si="18"/>
        <v>0</v>
      </c>
      <c r="L67" s="72">
        <f t="shared" si="5"/>
        <v>0</v>
      </c>
      <c r="M67" s="75">
        <f t="shared" si="18"/>
        <v>0</v>
      </c>
      <c r="N67" s="75">
        <f t="shared" si="18"/>
        <v>0</v>
      </c>
      <c r="O67" s="72">
        <f t="shared" si="6"/>
        <v>0</v>
      </c>
      <c r="P67" s="75">
        <f t="shared" si="18"/>
        <v>0</v>
      </c>
      <c r="Q67" s="75">
        <f t="shared" si="18"/>
        <v>0</v>
      </c>
      <c r="R67" s="72">
        <f t="shared" si="7"/>
        <v>0</v>
      </c>
      <c r="S67" s="75">
        <f>SUM(S68:S71)</f>
        <v>0</v>
      </c>
      <c r="T67" s="75">
        <f>SUM(T68:T71)</f>
        <v>0</v>
      </c>
    </row>
    <row r="68" spans="1:20" ht="16.5">
      <c r="A68" s="77" t="s">
        <v>333</v>
      </c>
      <c r="B68" s="78">
        <v>70471</v>
      </c>
      <c r="C68" s="72">
        <f t="shared" si="1"/>
        <v>0</v>
      </c>
      <c r="D68" s="79"/>
      <c r="E68" s="79"/>
      <c r="F68" s="72">
        <f t="shared" si="3"/>
        <v>0</v>
      </c>
      <c r="G68" s="79"/>
      <c r="H68" s="79"/>
      <c r="I68" s="72">
        <f t="shared" si="4"/>
        <v>0</v>
      </c>
      <c r="J68" s="79"/>
      <c r="K68" s="79"/>
      <c r="L68" s="72">
        <f t="shared" si="5"/>
        <v>0</v>
      </c>
      <c r="M68" s="79"/>
      <c r="N68" s="79"/>
      <c r="O68" s="72">
        <f t="shared" si="6"/>
        <v>0</v>
      </c>
      <c r="P68" s="79"/>
      <c r="Q68" s="79"/>
      <c r="R68" s="72">
        <f t="shared" si="7"/>
        <v>0</v>
      </c>
      <c r="S68" s="79"/>
      <c r="T68" s="79"/>
    </row>
    <row r="69" spans="1:20" ht="16.5">
      <c r="A69" s="77" t="s">
        <v>334</v>
      </c>
      <c r="B69" s="78">
        <v>70472</v>
      </c>
      <c r="C69" s="72">
        <f t="shared" si="1"/>
        <v>0</v>
      </c>
      <c r="D69" s="79"/>
      <c r="E69" s="79"/>
      <c r="F69" s="72">
        <f t="shared" si="3"/>
        <v>0</v>
      </c>
      <c r="G69" s="79"/>
      <c r="H69" s="79"/>
      <c r="I69" s="72">
        <f t="shared" si="4"/>
        <v>0</v>
      </c>
      <c r="J69" s="79"/>
      <c r="K69" s="79"/>
      <c r="L69" s="72">
        <f t="shared" si="5"/>
        <v>0</v>
      </c>
      <c r="M69" s="79"/>
      <c r="N69" s="79"/>
      <c r="O69" s="72">
        <f t="shared" si="6"/>
        <v>0</v>
      </c>
      <c r="P69" s="79"/>
      <c r="Q69" s="79"/>
      <c r="R69" s="72">
        <f t="shared" si="7"/>
        <v>0</v>
      </c>
      <c r="S69" s="79"/>
      <c r="T69" s="79"/>
    </row>
    <row r="70" spans="1:20" ht="16.5">
      <c r="A70" s="77" t="s">
        <v>335</v>
      </c>
      <c r="B70" s="78">
        <v>70473</v>
      </c>
      <c r="C70" s="72">
        <f t="shared" si="1"/>
        <v>0</v>
      </c>
      <c r="D70" s="79"/>
      <c r="E70" s="79"/>
      <c r="F70" s="72">
        <f t="shared" si="3"/>
        <v>0</v>
      </c>
      <c r="G70" s="79"/>
      <c r="H70" s="79"/>
      <c r="I70" s="72">
        <f t="shared" si="4"/>
        <v>0</v>
      </c>
      <c r="J70" s="79"/>
      <c r="K70" s="79"/>
      <c r="L70" s="72">
        <f t="shared" si="5"/>
        <v>0</v>
      </c>
      <c r="M70" s="79"/>
      <c r="N70" s="79"/>
      <c r="O70" s="72">
        <f t="shared" si="6"/>
        <v>0</v>
      </c>
      <c r="P70" s="79"/>
      <c r="Q70" s="79"/>
      <c r="R70" s="72">
        <f t="shared" si="7"/>
        <v>0</v>
      </c>
      <c r="S70" s="79"/>
      <c r="T70" s="79"/>
    </row>
    <row r="71" spans="1:20" ht="16.5">
      <c r="A71" s="77" t="s">
        <v>336</v>
      </c>
      <c r="B71" s="78">
        <v>70474</v>
      </c>
      <c r="C71" s="72">
        <f t="shared" si="1"/>
        <v>0</v>
      </c>
      <c r="D71" s="79"/>
      <c r="E71" s="79"/>
      <c r="F71" s="72">
        <f t="shared" si="3"/>
        <v>0</v>
      </c>
      <c r="G71" s="79"/>
      <c r="H71" s="79"/>
      <c r="I71" s="72">
        <f t="shared" si="4"/>
        <v>0</v>
      </c>
      <c r="J71" s="79"/>
      <c r="K71" s="79"/>
      <c r="L71" s="72">
        <f t="shared" si="5"/>
        <v>0</v>
      </c>
      <c r="M71" s="79"/>
      <c r="N71" s="79"/>
      <c r="O71" s="72">
        <f t="shared" si="6"/>
        <v>0</v>
      </c>
      <c r="P71" s="79"/>
      <c r="Q71" s="79"/>
      <c r="R71" s="72">
        <f t="shared" si="7"/>
        <v>0</v>
      </c>
      <c r="S71" s="79"/>
      <c r="T71" s="79"/>
    </row>
    <row r="72" spans="1:20" ht="33">
      <c r="A72" s="74" t="s">
        <v>337</v>
      </c>
      <c r="B72" s="71">
        <v>7048</v>
      </c>
      <c r="C72" s="72">
        <f t="shared" si="1"/>
        <v>0</v>
      </c>
      <c r="D72" s="75">
        <f t="shared" ref="D72:Q72" si="19">SUM(D73:D79)</f>
        <v>0</v>
      </c>
      <c r="E72" s="75">
        <f t="shared" si="19"/>
        <v>0</v>
      </c>
      <c r="F72" s="72">
        <f t="shared" si="3"/>
        <v>0</v>
      </c>
      <c r="G72" s="75">
        <f t="shared" si="19"/>
        <v>0</v>
      </c>
      <c r="H72" s="75">
        <f t="shared" si="19"/>
        <v>0</v>
      </c>
      <c r="I72" s="72">
        <f t="shared" si="4"/>
        <v>0</v>
      </c>
      <c r="J72" s="75">
        <f t="shared" si="19"/>
        <v>0</v>
      </c>
      <c r="K72" s="75">
        <f t="shared" si="19"/>
        <v>0</v>
      </c>
      <c r="L72" s="72">
        <f t="shared" si="5"/>
        <v>0</v>
      </c>
      <c r="M72" s="75">
        <f t="shared" si="19"/>
        <v>0</v>
      </c>
      <c r="N72" s="75">
        <f t="shared" si="19"/>
        <v>0</v>
      </c>
      <c r="O72" s="72">
        <f t="shared" si="6"/>
        <v>0</v>
      </c>
      <c r="P72" s="75">
        <f t="shared" si="19"/>
        <v>0</v>
      </c>
      <c r="Q72" s="75">
        <f t="shared" si="19"/>
        <v>0</v>
      </c>
      <c r="R72" s="72">
        <f t="shared" si="7"/>
        <v>0</v>
      </c>
      <c r="S72" s="75">
        <f>SUM(S73:S79)</f>
        <v>0</v>
      </c>
      <c r="T72" s="75">
        <f>SUM(T73:T79)</f>
        <v>0</v>
      </c>
    </row>
    <row r="73" spans="1:20" ht="49.5">
      <c r="A73" s="77" t="s">
        <v>338</v>
      </c>
      <c r="B73" s="78">
        <v>70481</v>
      </c>
      <c r="C73" s="72">
        <f t="shared" si="1"/>
        <v>0</v>
      </c>
      <c r="D73" s="79"/>
      <c r="E73" s="79"/>
      <c r="F73" s="72">
        <f t="shared" si="3"/>
        <v>0</v>
      </c>
      <c r="G73" s="79"/>
      <c r="H73" s="79"/>
      <c r="I73" s="72">
        <f t="shared" si="4"/>
        <v>0</v>
      </c>
      <c r="J73" s="79"/>
      <c r="K73" s="79"/>
      <c r="L73" s="72">
        <f t="shared" si="5"/>
        <v>0</v>
      </c>
      <c r="M73" s="79"/>
      <c r="N73" s="79"/>
      <c r="O73" s="72">
        <f t="shared" si="6"/>
        <v>0</v>
      </c>
      <c r="P73" s="79"/>
      <c r="Q73" s="79"/>
      <c r="R73" s="72">
        <f t="shared" si="7"/>
        <v>0</v>
      </c>
      <c r="S73" s="79"/>
      <c r="T73" s="79"/>
    </row>
    <row r="74" spans="1:20" ht="40.5" customHeight="1">
      <c r="A74" s="77" t="s">
        <v>339</v>
      </c>
      <c r="B74" s="78">
        <v>70482</v>
      </c>
      <c r="C74" s="72">
        <f t="shared" si="1"/>
        <v>0</v>
      </c>
      <c r="D74" s="79"/>
      <c r="E74" s="79"/>
      <c r="F74" s="72">
        <f t="shared" si="3"/>
        <v>0</v>
      </c>
      <c r="G74" s="79"/>
      <c r="H74" s="79"/>
      <c r="I74" s="72">
        <f t="shared" si="4"/>
        <v>0</v>
      </c>
      <c r="J74" s="79"/>
      <c r="K74" s="79"/>
      <c r="L74" s="72">
        <f t="shared" si="5"/>
        <v>0</v>
      </c>
      <c r="M74" s="79"/>
      <c r="N74" s="79"/>
      <c r="O74" s="72">
        <f t="shared" si="6"/>
        <v>0</v>
      </c>
      <c r="P74" s="79"/>
      <c r="Q74" s="79"/>
      <c r="R74" s="72">
        <f t="shared" si="7"/>
        <v>0</v>
      </c>
      <c r="S74" s="79"/>
      <c r="T74" s="79"/>
    </row>
    <row r="75" spans="1:20" ht="16.5">
      <c r="A75" s="77" t="s">
        <v>340</v>
      </c>
      <c r="B75" s="78">
        <v>70483</v>
      </c>
      <c r="C75" s="72">
        <f t="shared" si="1"/>
        <v>0</v>
      </c>
      <c r="D75" s="79"/>
      <c r="E75" s="79"/>
      <c r="F75" s="72">
        <f t="shared" si="3"/>
        <v>0</v>
      </c>
      <c r="G75" s="79"/>
      <c r="H75" s="79"/>
      <c r="I75" s="72">
        <f t="shared" si="4"/>
        <v>0</v>
      </c>
      <c r="J75" s="79"/>
      <c r="K75" s="79"/>
      <c r="L75" s="72">
        <f t="shared" si="5"/>
        <v>0</v>
      </c>
      <c r="M75" s="79"/>
      <c r="N75" s="79"/>
      <c r="O75" s="72">
        <f t="shared" si="6"/>
        <v>0</v>
      </c>
      <c r="P75" s="79"/>
      <c r="Q75" s="79"/>
      <c r="R75" s="72">
        <f t="shared" si="7"/>
        <v>0</v>
      </c>
      <c r="S75" s="79"/>
      <c r="T75" s="79"/>
    </row>
    <row r="76" spans="1:20" ht="33">
      <c r="A76" s="77" t="s">
        <v>341</v>
      </c>
      <c r="B76" s="78">
        <v>70484</v>
      </c>
      <c r="C76" s="72">
        <f t="shared" ref="C76:C139" si="20">D76+E76</f>
        <v>0</v>
      </c>
      <c r="D76" s="79"/>
      <c r="E76" s="79"/>
      <c r="F76" s="72">
        <f t="shared" ref="F76:F139" si="21">G76+H76</f>
        <v>0</v>
      </c>
      <c r="G76" s="79"/>
      <c r="H76" s="79"/>
      <c r="I76" s="72">
        <f t="shared" ref="I76:I139" si="22">J76+K76</f>
        <v>0</v>
      </c>
      <c r="J76" s="79"/>
      <c r="K76" s="79"/>
      <c r="L76" s="72">
        <f t="shared" ref="L76:L139" si="23">M76+N76</f>
        <v>0</v>
      </c>
      <c r="M76" s="79"/>
      <c r="N76" s="79"/>
      <c r="O76" s="72">
        <f t="shared" ref="O76:O139" si="24">P76+Q76</f>
        <v>0</v>
      </c>
      <c r="P76" s="79"/>
      <c r="Q76" s="79"/>
      <c r="R76" s="72">
        <f t="shared" ref="R76:R139" si="25">S76+T76</f>
        <v>0</v>
      </c>
      <c r="S76" s="79"/>
      <c r="T76" s="79"/>
    </row>
    <row r="77" spans="1:20" ht="16.5">
      <c r="A77" s="77" t="s">
        <v>342</v>
      </c>
      <c r="B77" s="78">
        <v>70485</v>
      </c>
      <c r="C77" s="72">
        <f t="shared" si="20"/>
        <v>0</v>
      </c>
      <c r="D77" s="79"/>
      <c r="E77" s="79"/>
      <c r="F77" s="72">
        <f t="shared" si="21"/>
        <v>0</v>
      </c>
      <c r="G77" s="79"/>
      <c r="H77" s="79"/>
      <c r="I77" s="72">
        <f t="shared" si="22"/>
        <v>0</v>
      </c>
      <c r="J77" s="79"/>
      <c r="K77" s="79"/>
      <c r="L77" s="72">
        <f t="shared" si="23"/>
        <v>0</v>
      </c>
      <c r="M77" s="79"/>
      <c r="N77" s="79"/>
      <c r="O77" s="72">
        <f t="shared" si="24"/>
        <v>0</v>
      </c>
      <c r="P77" s="79"/>
      <c r="Q77" s="79"/>
      <c r="R77" s="72">
        <f t="shared" si="25"/>
        <v>0</v>
      </c>
      <c r="S77" s="79"/>
      <c r="T77" s="79"/>
    </row>
    <row r="78" spans="1:20" ht="22.5" customHeight="1">
      <c r="A78" s="77" t="s">
        <v>343</v>
      </c>
      <c r="B78" s="78">
        <v>70486</v>
      </c>
      <c r="C78" s="72">
        <f t="shared" si="20"/>
        <v>0</v>
      </c>
      <c r="D78" s="79"/>
      <c r="E78" s="79"/>
      <c r="F78" s="72">
        <f t="shared" si="21"/>
        <v>0</v>
      </c>
      <c r="G78" s="79"/>
      <c r="H78" s="79"/>
      <c r="I78" s="72">
        <f t="shared" si="22"/>
        <v>0</v>
      </c>
      <c r="J78" s="79"/>
      <c r="K78" s="79"/>
      <c r="L78" s="72">
        <f t="shared" si="23"/>
        <v>0</v>
      </c>
      <c r="M78" s="79"/>
      <c r="N78" s="79"/>
      <c r="O78" s="72">
        <f t="shared" si="24"/>
        <v>0</v>
      </c>
      <c r="P78" s="79"/>
      <c r="Q78" s="79"/>
      <c r="R78" s="72">
        <f t="shared" si="25"/>
        <v>0</v>
      </c>
      <c r="S78" s="79"/>
      <c r="T78" s="79"/>
    </row>
    <row r="79" spans="1:20" ht="33">
      <c r="A79" s="77" t="s">
        <v>344</v>
      </c>
      <c r="B79" s="78">
        <v>70487</v>
      </c>
      <c r="C79" s="72">
        <f t="shared" si="20"/>
        <v>0</v>
      </c>
      <c r="D79" s="79"/>
      <c r="E79" s="79"/>
      <c r="F79" s="72">
        <f t="shared" si="21"/>
        <v>0</v>
      </c>
      <c r="G79" s="79"/>
      <c r="H79" s="79"/>
      <c r="I79" s="72">
        <f t="shared" si="22"/>
        <v>0</v>
      </c>
      <c r="J79" s="79"/>
      <c r="K79" s="79"/>
      <c r="L79" s="72">
        <f t="shared" si="23"/>
        <v>0</v>
      </c>
      <c r="M79" s="79"/>
      <c r="N79" s="79"/>
      <c r="O79" s="72">
        <f t="shared" si="24"/>
        <v>0</v>
      </c>
      <c r="P79" s="79"/>
      <c r="Q79" s="79"/>
      <c r="R79" s="72">
        <f t="shared" si="25"/>
        <v>0</v>
      </c>
      <c r="S79" s="79"/>
      <c r="T79" s="79"/>
    </row>
    <row r="80" spans="1:20" ht="33">
      <c r="A80" s="74" t="s">
        <v>345</v>
      </c>
      <c r="B80" s="71">
        <v>7049</v>
      </c>
      <c r="C80" s="72">
        <f t="shared" si="20"/>
        <v>0</v>
      </c>
      <c r="D80" s="89"/>
      <c r="E80" s="89"/>
      <c r="F80" s="72">
        <f t="shared" si="21"/>
        <v>0</v>
      </c>
      <c r="G80" s="89"/>
      <c r="H80" s="89"/>
      <c r="I80" s="72">
        <f t="shared" si="22"/>
        <v>0</v>
      </c>
      <c r="J80" s="89"/>
      <c r="K80" s="89"/>
      <c r="L80" s="72">
        <f t="shared" si="23"/>
        <v>0</v>
      </c>
      <c r="M80" s="89"/>
      <c r="N80" s="89"/>
      <c r="O80" s="72">
        <f t="shared" si="24"/>
        <v>0</v>
      </c>
      <c r="P80" s="89"/>
      <c r="Q80" s="89"/>
      <c r="R80" s="72">
        <f t="shared" si="25"/>
        <v>0</v>
      </c>
      <c r="S80" s="89"/>
      <c r="T80" s="89"/>
    </row>
    <row r="81" spans="1:20" ht="21">
      <c r="A81" s="90" t="s">
        <v>346</v>
      </c>
      <c r="B81" s="71">
        <v>705</v>
      </c>
      <c r="C81" s="72">
        <f t="shared" si="20"/>
        <v>0</v>
      </c>
      <c r="D81" s="72">
        <f t="shared" ref="D81:Q81" si="26">SUM(D82:D87)</f>
        <v>0</v>
      </c>
      <c r="E81" s="72">
        <f t="shared" si="26"/>
        <v>0</v>
      </c>
      <c r="F81" s="72">
        <f t="shared" si="21"/>
        <v>0</v>
      </c>
      <c r="G81" s="72">
        <f t="shared" si="26"/>
        <v>0</v>
      </c>
      <c r="H81" s="72">
        <f t="shared" si="26"/>
        <v>0</v>
      </c>
      <c r="I81" s="72">
        <f t="shared" si="22"/>
        <v>0</v>
      </c>
      <c r="J81" s="72">
        <f t="shared" si="26"/>
        <v>0</v>
      </c>
      <c r="K81" s="72">
        <f t="shared" si="26"/>
        <v>0</v>
      </c>
      <c r="L81" s="72">
        <f t="shared" si="23"/>
        <v>0</v>
      </c>
      <c r="M81" s="72">
        <f t="shared" si="26"/>
        <v>0</v>
      </c>
      <c r="N81" s="72">
        <f t="shared" si="26"/>
        <v>0</v>
      </c>
      <c r="O81" s="72">
        <f t="shared" si="24"/>
        <v>0</v>
      </c>
      <c r="P81" s="72">
        <f t="shared" si="26"/>
        <v>0</v>
      </c>
      <c r="Q81" s="72">
        <f t="shared" si="26"/>
        <v>0</v>
      </c>
      <c r="R81" s="72">
        <f t="shared" si="25"/>
        <v>0</v>
      </c>
      <c r="S81" s="72">
        <f>SUM(S82:S87)</f>
        <v>0</v>
      </c>
      <c r="T81" s="72">
        <f>SUM(T82:T87)</f>
        <v>0</v>
      </c>
    </row>
    <row r="82" spans="1:20" ht="33">
      <c r="A82" s="74" t="s">
        <v>347</v>
      </c>
      <c r="B82" s="71">
        <v>7051</v>
      </c>
      <c r="C82" s="72">
        <f t="shared" si="20"/>
        <v>0</v>
      </c>
      <c r="D82" s="89"/>
      <c r="E82" s="89"/>
      <c r="F82" s="72">
        <f t="shared" si="21"/>
        <v>0</v>
      </c>
      <c r="G82" s="89"/>
      <c r="H82" s="89"/>
      <c r="I82" s="72">
        <f t="shared" si="22"/>
        <v>0</v>
      </c>
      <c r="J82" s="89"/>
      <c r="K82" s="89"/>
      <c r="L82" s="72">
        <f t="shared" si="23"/>
        <v>0</v>
      </c>
      <c r="M82" s="89"/>
      <c r="N82" s="89"/>
      <c r="O82" s="72">
        <f t="shared" si="24"/>
        <v>0</v>
      </c>
      <c r="P82" s="89"/>
      <c r="Q82" s="89"/>
      <c r="R82" s="72">
        <f t="shared" si="25"/>
        <v>0</v>
      </c>
      <c r="S82" s="89"/>
      <c r="T82" s="89"/>
    </row>
    <row r="83" spans="1:20" ht="16.5">
      <c r="A83" s="74" t="s">
        <v>348</v>
      </c>
      <c r="B83" s="71">
        <v>7052</v>
      </c>
      <c r="C83" s="72">
        <f t="shared" si="20"/>
        <v>0</v>
      </c>
      <c r="D83" s="89"/>
      <c r="E83" s="89"/>
      <c r="F83" s="72">
        <f t="shared" si="21"/>
        <v>0</v>
      </c>
      <c r="G83" s="89"/>
      <c r="H83" s="89"/>
      <c r="I83" s="72">
        <f t="shared" si="22"/>
        <v>0</v>
      </c>
      <c r="J83" s="89"/>
      <c r="K83" s="89"/>
      <c r="L83" s="72">
        <f t="shared" si="23"/>
        <v>0</v>
      </c>
      <c r="M83" s="89"/>
      <c r="N83" s="89"/>
      <c r="O83" s="72">
        <f t="shared" si="24"/>
        <v>0</v>
      </c>
      <c r="P83" s="89"/>
      <c r="Q83" s="89"/>
      <c r="R83" s="72">
        <f t="shared" si="25"/>
        <v>0</v>
      </c>
      <c r="S83" s="89"/>
      <c r="T83" s="89"/>
    </row>
    <row r="84" spans="1:20" ht="16.5">
      <c r="A84" s="74" t="s">
        <v>349</v>
      </c>
      <c r="B84" s="71">
        <v>7053</v>
      </c>
      <c r="C84" s="72">
        <f t="shared" si="20"/>
        <v>0</v>
      </c>
      <c r="D84" s="89"/>
      <c r="E84" s="89"/>
      <c r="F84" s="72">
        <f t="shared" si="21"/>
        <v>0</v>
      </c>
      <c r="G84" s="89"/>
      <c r="H84" s="89"/>
      <c r="I84" s="72">
        <f t="shared" si="22"/>
        <v>0</v>
      </c>
      <c r="J84" s="89"/>
      <c r="K84" s="89"/>
      <c r="L84" s="72">
        <f t="shared" si="23"/>
        <v>0</v>
      </c>
      <c r="M84" s="89"/>
      <c r="N84" s="89"/>
      <c r="O84" s="72">
        <f t="shared" si="24"/>
        <v>0</v>
      </c>
      <c r="P84" s="89"/>
      <c r="Q84" s="89"/>
      <c r="R84" s="72">
        <f t="shared" si="25"/>
        <v>0</v>
      </c>
      <c r="S84" s="89"/>
      <c r="T84" s="89"/>
    </row>
    <row r="85" spans="1:20" ht="16.5">
      <c r="A85" s="74" t="s">
        <v>350</v>
      </c>
      <c r="B85" s="71">
        <v>7054</v>
      </c>
      <c r="C85" s="72">
        <f t="shared" si="20"/>
        <v>0</v>
      </c>
      <c r="D85" s="89"/>
      <c r="E85" s="89"/>
      <c r="F85" s="72">
        <f t="shared" si="21"/>
        <v>0</v>
      </c>
      <c r="G85" s="89"/>
      <c r="H85" s="89"/>
      <c r="I85" s="72">
        <f t="shared" si="22"/>
        <v>0</v>
      </c>
      <c r="J85" s="89"/>
      <c r="K85" s="89"/>
      <c r="L85" s="72">
        <f t="shared" si="23"/>
        <v>0</v>
      </c>
      <c r="M85" s="89"/>
      <c r="N85" s="89"/>
      <c r="O85" s="72">
        <f t="shared" si="24"/>
        <v>0</v>
      </c>
      <c r="P85" s="89"/>
      <c r="Q85" s="89"/>
      <c r="R85" s="72">
        <f t="shared" si="25"/>
        <v>0</v>
      </c>
      <c r="S85" s="89"/>
      <c r="T85" s="89"/>
    </row>
    <row r="86" spans="1:20" ht="16.5">
      <c r="A86" s="74" t="s">
        <v>351</v>
      </c>
      <c r="B86" s="71">
        <v>7055</v>
      </c>
      <c r="C86" s="72">
        <f t="shared" si="20"/>
        <v>0</v>
      </c>
      <c r="D86" s="89"/>
      <c r="E86" s="89"/>
      <c r="F86" s="72">
        <f t="shared" si="21"/>
        <v>0</v>
      </c>
      <c r="G86" s="89"/>
      <c r="H86" s="89"/>
      <c r="I86" s="72">
        <f t="shared" si="22"/>
        <v>0</v>
      </c>
      <c r="J86" s="89"/>
      <c r="K86" s="89"/>
      <c r="L86" s="72">
        <f t="shared" si="23"/>
        <v>0</v>
      </c>
      <c r="M86" s="89"/>
      <c r="N86" s="89"/>
      <c r="O86" s="72">
        <f t="shared" si="24"/>
        <v>0</v>
      </c>
      <c r="P86" s="89"/>
      <c r="Q86" s="89"/>
      <c r="R86" s="72">
        <f t="shared" si="25"/>
        <v>0</v>
      </c>
      <c r="S86" s="89"/>
      <c r="T86" s="89"/>
    </row>
    <row r="87" spans="1:20" ht="33">
      <c r="A87" s="74" t="s">
        <v>352</v>
      </c>
      <c r="B87" s="71">
        <v>7056</v>
      </c>
      <c r="C87" s="72">
        <f t="shared" si="20"/>
        <v>0</v>
      </c>
      <c r="D87" s="89"/>
      <c r="E87" s="89"/>
      <c r="F87" s="72">
        <f t="shared" si="21"/>
        <v>0</v>
      </c>
      <c r="G87" s="89"/>
      <c r="H87" s="89"/>
      <c r="I87" s="72">
        <f t="shared" si="22"/>
        <v>0</v>
      </c>
      <c r="J87" s="89"/>
      <c r="K87" s="89"/>
      <c r="L87" s="72">
        <f t="shared" si="23"/>
        <v>0</v>
      </c>
      <c r="M87" s="89"/>
      <c r="N87" s="89"/>
      <c r="O87" s="72">
        <f t="shared" si="24"/>
        <v>0</v>
      </c>
      <c r="P87" s="89"/>
      <c r="Q87" s="89"/>
      <c r="R87" s="72">
        <f t="shared" si="25"/>
        <v>0</v>
      </c>
      <c r="S87" s="89"/>
      <c r="T87" s="89"/>
    </row>
    <row r="88" spans="1:20" ht="21">
      <c r="A88" s="90" t="s">
        <v>353</v>
      </c>
      <c r="B88" s="71">
        <v>706</v>
      </c>
      <c r="C88" s="72">
        <f t="shared" si="20"/>
        <v>0</v>
      </c>
      <c r="D88" s="72">
        <f t="shared" ref="D88:Q88" si="27">SUM(D89:D94)</f>
        <v>0</v>
      </c>
      <c r="E88" s="72">
        <f t="shared" si="27"/>
        <v>0</v>
      </c>
      <c r="F88" s="72">
        <f t="shared" si="21"/>
        <v>0</v>
      </c>
      <c r="G88" s="72">
        <f t="shared" si="27"/>
        <v>0</v>
      </c>
      <c r="H88" s="72">
        <f t="shared" si="27"/>
        <v>0</v>
      </c>
      <c r="I88" s="72">
        <f t="shared" si="22"/>
        <v>0</v>
      </c>
      <c r="J88" s="72">
        <f t="shared" si="27"/>
        <v>0</v>
      </c>
      <c r="K88" s="72">
        <f t="shared" si="27"/>
        <v>0</v>
      </c>
      <c r="L88" s="72">
        <f t="shared" si="23"/>
        <v>0</v>
      </c>
      <c r="M88" s="72">
        <f t="shared" si="27"/>
        <v>0</v>
      </c>
      <c r="N88" s="72">
        <f t="shared" si="27"/>
        <v>0</v>
      </c>
      <c r="O88" s="72">
        <f t="shared" si="24"/>
        <v>0</v>
      </c>
      <c r="P88" s="72">
        <f t="shared" si="27"/>
        <v>0</v>
      </c>
      <c r="Q88" s="72">
        <f t="shared" si="27"/>
        <v>0</v>
      </c>
      <c r="R88" s="72">
        <f t="shared" si="25"/>
        <v>0</v>
      </c>
      <c r="S88" s="72">
        <f>SUM(S89:S94)</f>
        <v>0</v>
      </c>
      <c r="T88" s="72">
        <f>SUM(T89:T94)</f>
        <v>0</v>
      </c>
    </row>
    <row r="89" spans="1:20" ht="16.5">
      <c r="A89" s="74" t="s">
        <v>354</v>
      </c>
      <c r="B89" s="71">
        <v>7061</v>
      </c>
      <c r="C89" s="72">
        <f t="shared" si="20"/>
        <v>0</v>
      </c>
      <c r="D89" s="89"/>
      <c r="E89" s="89"/>
      <c r="F89" s="72">
        <f t="shared" si="21"/>
        <v>0</v>
      </c>
      <c r="G89" s="89"/>
      <c r="H89" s="89"/>
      <c r="I89" s="72">
        <f t="shared" si="22"/>
        <v>0</v>
      </c>
      <c r="J89" s="89"/>
      <c r="K89" s="89"/>
      <c r="L89" s="72">
        <f t="shared" si="23"/>
        <v>0</v>
      </c>
      <c r="M89" s="89"/>
      <c r="N89" s="89"/>
      <c r="O89" s="72">
        <f t="shared" si="24"/>
        <v>0</v>
      </c>
      <c r="P89" s="89"/>
      <c r="Q89" s="89"/>
      <c r="R89" s="72">
        <f t="shared" si="25"/>
        <v>0</v>
      </c>
      <c r="S89" s="89"/>
      <c r="T89" s="89"/>
    </row>
    <row r="90" spans="1:20" ht="16.5">
      <c r="A90" s="74" t="s">
        <v>355</v>
      </c>
      <c r="B90" s="71">
        <v>7062</v>
      </c>
      <c r="C90" s="72">
        <f t="shared" si="20"/>
        <v>0</v>
      </c>
      <c r="D90" s="89"/>
      <c r="E90" s="89"/>
      <c r="F90" s="72">
        <f t="shared" si="21"/>
        <v>0</v>
      </c>
      <c r="G90" s="89"/>
      <c r="H90" s="89"/>
      <c r="I90" s="72">
        <f t="shared" si="22"/>
        <v>0</v>
      </c>
      <c r="J90" s="89"/>
      <c r="K90" s="89"/>
      <c r="L90" s="72">
        <f t="shared" si="23"/>
        <v>0</v>
      </c>
      <c r="M90" s="89"/>
      <c r="N90" s="89"/>
      <c r="O90" s="72">
        <f t="shared" si="24"/>
        <v>0</v>
      </c>
      <c r="P90" s="89"/>
      <c r="Q90" s="89"/>
      <c r="R90" s="72">
        <f t="shared" si="25"/>
        <v>0</v>
      </c>
      <c r="S90" s="89"/>
      <c r="T90" s="89"/>
    </row>
    <row r="91" spans="1:20" ht="16.5">
      <c r="A91" s="74" t="s">
        <v>356</v>
      </c>
      <c r="B91" s="71">
        <v>7063</v>
      </c>
      <c r="C91" s="72">
        <f t="shared" si="20"/>
        <v>0</v>
      </c>
      <c r="D91" s="89"/>
      <c r="E91" s="89"/>
      <c r="F91" s="72">
        <f t="shared" si="21"/>
        <v>0</v>
      </c>
      <c r="G91" s="89"/>
      <c r="H91" s="89"/>
      <c r="I91" s="72">
        <f t="shared" si="22"/>
        <v>0</v>
      </c>
      <c r="J91" s="89"/>
      <c r="K91" s="89"/>
      <c r="L91" s="72">
        <f t="shared" si="23"/>
        <v>0</v>
      </c>
      <c r="M91" s="89"/>
      <c r="N91" s="89"/>
      <c r="O91" s="72">
        <f t="shared" si="24"/>
        <v>0</v>
      </c>
      <c r="P91" s="89"/>
      <c r="Q91" s="89"/>
      <c r="R91" s="72">
        <f t="shared" si="25"/>
        <v>0</v>
      </c>
      <c r="S91" s="89"/>
      <c r="T91" s="89"/>
    </row>
    <row r="92" spans="1:20" ht="16.5">
      <c r="A92" s="74" t="s">
        <v>357</v>
      </c>
      <c r="B92" s="71">
        <v>7064</v>
      </c>
      <c r="C92" s="72">
        <f t="shared" si="20"/>
        <v>0</v>
      </c>
      <c r="D92" s="89"/>
      <c r="E92" s="89"/>
      <c r="F92" s="72">
        <f t="shared" si="21"/>
        <v>0</v>
      </c>
      <c r="G92" s="89"/>
      <c r="H92" s="89"/>
      <c r="I92" s="72">
        <f t="shared" si="22"/>
        <v>0</v>
      </c>
      <c r="J92" s="89"/>
      <c r="K92" s="89"/>
      <c r="L92" s="72">
        <f t="shared" si="23"/>
        <v>0</v>
      </c>
      <c r="M92" s="89"/>
      <c r="N92" s="89"/>
      <c r="O92" s="72">
        <f t="shared" si="24"/>
        <v>0</v>
      </c>
      <c r="P92" s="89"/>
      <c r="Q92" s="89"/>
      <c r="R92" s="72">
        <f t="shared" si="25"/>
        <v>0</v>
      </c>
      <c r="S92" s="89"/>
      <c r="T92" s="89"/>
    </row>
    <row r="93" spans="1:20" ht="33">
      <c r="A93" s="74" t="s">
        <v>358</v>
      </c>
      <c r="B93" s="71">
        <v>7065</v>
      </c>
      <c r="C93" s="72">
        <f t="shared" si="20"/>
        <v>0</v>
      </c>
      <c r="D93" s="89"/>
      <c r="E93" s="89"/>
      <c r="F93" s="72">
        <f t="shared" si="21"/>
        <v>0</v>
      </c>
      <c r="G93" s="89"/>
      <c r="H93" s="89"/>
      <c r="I93" s="72">
        <f t="shared" si="22"/>
        <v>0</v>
      </c>
      <c r="J93" s="89"/>
      <c r="K93" s="89"/>
      <c r="L93" s="72">
        <f t="shared" si="23"/>
        <v>0</v>
      </c>
      <c r="M93" s="89"/>
      <c r="N93" s="89"/>
      <c r="O93" s="72">
        <f t="shared" si="24"/>
        <v>0</v>
      </c>
      <c r="P93" s="89"/>
      <c r="Q93" s="89"/>
      <c r="R93" s="72">
        <f t="shared" si="25"/>
        <v>0</v>
      </c>
      <c r="S93" s="89"/>
      <c r="T93" s="89"/>
    </row>
    <row r="94" spans="1:20" ht="33">
      <c r="A94" s="74" t="s">
        <v>359</v>
      </c>
      <c r="B94" s="71">
        <v>7066</v>
      </c>
      <c r="C94" s="72">
        <f t="shared" si="20"/>
        <v>0</v>
      </c>
      <c r="D94" s="89"/>
      <c r="E94" s="89"/>
      <c r="F94" s="72">
        <f t="shared" si="21"/>
        <v>0</v>
      </c>
      <c r="G94" s="89"/>
      <c r="H94" s="89"/>
      <c r="I94" s="72">
        <f t="shared" si="22"/>
        <v>0</v>
      </c>
      <c r="J94" s="89"/>
      <c r="K94" s="89"/>
      <c r="L94" s="72">
        <f t="shared" si="23"/>
        <v>0</v>
      </c>
      <c r="M94" s="89"/>
      <c r="N94" s="89"/>
      <c r="O94" s="72">
        <f t="shared" si="24"/>
        <v>0</v>
      </c>
      <c r="P94" s="89"/>
      <c r="Q94" s="89"/>
      <c r="R94" s="72">
        <f t="shared" si="25"/>
        <v>0</v>
      </c>
      <c r="S94" s="89"/>
      <c r="T94" s="89"/>
    </row>
    <row r="95" spans="1:20" ht="20.25">
      <c r="A95" s="91" t="s">
        <v>360</v>
      </c>
      <c r="B95" s="71">
        <v>707</v>
      </c>
      <c r="C95" s="72">
        <f t="shared" si="20"/>
        <v>0</v>
      </c>
      <c r="D95" s="72">
        <f t="shared" ref="D95:Q95" si="28">D96+D100+D105+D110+D111+D112</f>
        <v>0</v>
      </c>
      <c r="E95" s="72">
        <f t="shared" si="28"/>
        <v>0</v>
      </c>
      <c r="F95" s="72">
        <f t="shared" si="21"/>
        <v>0</v>
      </c>
      <c r="G95" s="72">
        <f t="shared" si="28"/>
        <v>0</v>
      </c>
      <c r="H95" s="72">
        <f t="shared" si="28"/>
        <v>0</v>
      </c>
      <c r="I95" s="72">
        <f t="shared" si="22"/>
        <v>0</v>
      </c>
      <c r="J95" s="72">
        <f t="shared" si="28"/>
        <v>0</v>
      </c>
      <c r="K95" s="72">
        <f t="shared" si="28"/>
        <v>0</v>
      </c>
      <c r="L95" s="72">
        <f t="shared" si="23"/>
        <v>0</v>
      </c>
      <c r="M95" s="72">
        <f t="shared" si="28"/>
        <v>0</v>
      </c>
      <c r="N95" s="72">
        <f t="shared" si="28"/>
        <v>0</v>
      </c>
      <c r="O95" s="72">
        <f t="shared" si="24"/>
        <v>0</v>
      </c>
      <c r="P95" s="72">
        <f t="shared" si="28"/>
        <v>0</v>
      </c>
      <c r="Q95" s="72">
        <f t="shared" si="28"/>
        <v>0</v>
      </c>
      <c r="R95" s="72">
        <f t="shared" si="25"/>
        <v>0</v>
      </c>
      <c r="S95" s="72">
        <f>S96+S100+S105+S110+S111+S112</f>
        <v>0</v>
      </c>
      <c r="T95" s="72">
        <f>T96+T100+T105+T110+T111+T112</f>
        <v>0</v>
      </c>
    </row>
    <row r="96" spans="1:20" ht="33">
      <c r="A96" s="74" t="s">
        <v>361</v>
      </c>
      <c r="B96" s="71">
        <v>7071</v>
      </c>
      <c r="C96" s="72">
        <f t="shared" si="20"/>
        <v>0</v>
      </c>
      <c r="D96" s="75">
        <f t="shared" ref="D96:Q96" si="29">SUM(D97:D99)</f>
        <v>0</v>
      </c>
      <c r="E96" s="75">
        <f t="shared" si="29"/>
        <v>0</v>
      </c>
      <c r="F96" s="72">
        <f t="shared" si="21"/>
        <v>0</v>
      </c>
      <c r="G96" s="75">
        <f t="shared" si="29"/>
        <v>0</v>
      </c>
      <c r="H96" s="75">
        <f t="shared" si="29"/>
        <v>0</v>
      </c>
      <c r="I96" s="72">
        <f t="shared" si="22"/>
        <v>0</v>
      </c>
      <c r="J96" s="75">
        <f t="shared" si="29"/>
        <v>0</v>
      </c>
      <c r="K96" s="75">
        <f t="shared" si="29"/>
        <v>0</v>
      </c>
      <c r="L96" s="72">
        <f t="shared" si="23"/>
        <v>0</v>
      </c>
      <c r="M96" s="75">
        <f t="shared" si="29"/>
        <v>0</v>
      </c>
      <c r="N96" s="75">
        <f t="shared" si="29"/>
        <v>0</v>
      </c>
      <c r="O96" s="72">
        <f t="shared" si="24"/>
        <v>0</v>
      </c>
      <c r="P96" s="75">
        <f t="shared" si="29"/>
        <v>0</v>
      </c>
      <c r="Q96" s="75">
        <f t="shared" si="29"/>
        <v>0</v>
      </c>
      <c r="R96" s="72">
        <f t="shared" si="25"/>
        <v>0</v>
      </c>
      <c r="S96" s="75">
        <f>SUM(S97:S99)</f>
        <v>0</v>
      </c>
      <c r="T96" s="75">
        <f>SUM(T97:T99)</f>
        <v>0</v>
      </c>
    </row>
    <row r="97" spans="1:20" ht="16.5">
      <c r="A97" s="77" t="s">
        <v>362</v>
      </c>
      <c r="B97" s="78">
        <v>70711</v>
      </c>
      <c r="C97" s="72">
        <f t="shared" si="20"/>
        <v>0</v>
      </c>
      <c r="D97" s="79"/>
      <c r="E97" s="79"/>
      <c r="F97" s="72">
        <f t="shared" si="21"/>
        <v>0</v>
      </c>
      <c r="G97" s="79"/>
      <c r="H97" s="79"/>
      <c r="I97" s="72">
        <f t="shared" si="22"/>
        <v>0</v>
      </c>
      <c r="J97" s="79"/>
      <c r="K97" s="79"/>
      <c r="L97" s="72">
        <f t="shared" si="23"/>
        <v>0</v>
      </c>
      <c r="M97" s="79"/>
      <c r="N97" s="79"/>
      <c r="O97" s="72">
        <f t="shared" si="24"/>
        <v>0</v>
      </c>
      <c r="P97" s="79"/>
      <c r="Q97" s="79"/>
      <c r="R97" s="72">
        <f t="shared" si="25"/>
        <v>0</v>
      </c>
      <c r="S97" s="79"/>
      <c r="T97" s="79"/>
    </row>
    <row r="98" spans="1:20" ht="16.5">
      <c r="A98" s="77" t="s">
        <v>363</v>
      </c>
      <c r="B98" s="78">
        <v>70712</v>
      </c>
      <c r="C98" s="72">
        <f t="shared" si="20"/>
        <v>0</v>
      </c>
      <c r="D98" s="79"/>
      <c r="E98" s="79"/>
      <c r="F98" s="72">
        <f t="shared" si="21"/>
        <v>0</v>
      </c>
      <c r="G98" s="79"/>
      <c r="H98" s="79"/>
      <c r="I98" s="72">
        <f t="shared" si="22"/>
        <v>0</v>
      </c>
      <c r="J98" s="79"/>
      <c r="K98" s="79"/>
      <c r="L98" s="72">
        <f t="shared" si="23"/>
        <v>0</v>
      </c>
      <c r="M98" s="79"/>
      <c r="N98" s="79"/>
      <c r="O98" s="72">
        <f t="shared" si="24"/>
        <v>0</v>
      </c>
      <c r="P98" s="79"/>
      <c r="Q98" s="79"/>
      <c r="R98" s="72">
        <f t="shared" si="25"/>
        <v>0</v>
      </c>
      <c r="S98" s="79"/>
      <c r="T98" s="79"/>
    </row>
    <row r="99" spans="1:20" ht="33">
      <c r="A99" s="77" t="s">
        <v>364</v>
      </c>
      <c r="B99" s="78">
        <v>70713</v>
      </c>
      <c r="C99" s="72">
        <f t="shared" si="20"/>
        <v>0</v>
      </c>
      <c r="D99" s="79"/>
      <c r="E99" s="79"/>
      <c r="F99" s="72">
        <f t="shared" si="21"/>
        <v>0</v>
      </c>
      <c r="G99" s="79"/>
      <c r="H99" s="79"/>
      <c r="I99" s="72">
        <f t="shared" si="22"/>
        <v>0</v>
      </c>
      <c r="J99" s="79"/>
      <c r="K99" s="79"/>
      <c r="L99" s="72">
        <f t="shared" si="23"/>
        <v>0</v>
      </c>
      <c r="M99" s="79"/>
      <c r="N99" s="79"/>
      <c r="O99" s="72">
        <f t="shared" si="24"/>
        <v>0</v>
      </c>
      <c r="P99" s="79"/>
      <c r="Q99" s="79"/>
      <c r="R99" s="72">
        <f t="shared" si="25"/>
        <v>0</v>
      </c>
      <c r="S99" s="79"/>
      <c r="T99" s="79"/>
    </row>
    <row r="100" spans="1:20" ht="16.5">
      <c r="A100" s="74" t="s">
        <v>365</v>
      </c>
      <c r="B100" s="71">
        <v>7072</v>
      </c>
      <c r="C100" s="72">
        <f t="shared" si="20"/>
        <v>0</v>
      </c>
      <c r="D100" s="75">
        <f t="shared" ref="D100:Q100" si="30">SUM(D101:D104)</f>
        <v>0</v>
      </c>
      <c r="E100" s="75">
        <f t="shared" si="30"/>
        <v>0</v>
      </c>
      <c r="F100" s="72">
        <f t="shared" si="21"/>
        <v>0</v>
      </c>
      <c r="G100" s="75">
        <f t="shared" si="30"/>
        <v>0</v>
      </c>
      <c r="H100" s="75">
        <f t="shared" si="30"/>
        <v>0</v>
      </c>
      <c r="I100" s="72">
        <f t="shared" si="22"/>
        <v>0</v>
      </c>
      <c r="J100" s="75">
        <f t="shared" si="30"/>
        <v>0</v>
      </c>
      <c r="K100" s="75">
        <f t="shared" si="30"/>
        <v>0</v>
      </c>
      <c r="L100" s="72">
        <f t="shared" si="23"/>
        <v>0</v>
      </c>
      <c r="M100" s="75">
        <f t="shared" si="30"/>
        <v>0</v>
      </c>
      <c r="N100" s="75">
        <f t="shared" si="30"/>
        <v>0</v>
      </c>
      <c r="O100" s="72">
        <f t="shared" si="24"/>
        <v>0</v>
      </c>
      <c r="P100" s="75">
        <f t="shared" si="30"/>
        <v>0</v>
      </c>
      <c r="Q100" s="75">
        <f t="shared" si="30"/>
        <v>0</v>
      </c>
      <c r="R100" s="72">
        <f t="shared" si="25"/>
        <v>0</v>
      </c>
      <c r="S100" s="75">
        <f>SUM(S101:S104)</f>
        <v>0</v>
      </c>
      <c r="T100" s="75">
        <f>SUM(T101:T104)</f>
        <v>0</v>
      </c>
    </row>
    <row r="101" spans="1:20" ht="16.5">
      <c r="A101" s="77" t="s">
        <v>366</v>
      </c>
      <c r="B101" s="78">
        <v>70721</v>
      </c>
      <c r="C101" s="72">
        <f t="shared" si="20"/>
        <v>0</v>
      </c>
      <c r="D101" s="79"/>
      <c r="E101" s="79"/>
      <c r="F101" s="72">
        <f t="shared" si="21"/>
        <v>0</v>
      </c>
      <c r="G101" s="79"/>
      <c r="H101" s="79"/>
      <c r="I101" s="72">
        <f t="shared" si="22"/>
        <v>0</v>
      </c>
      <c r="J101" s="79"/>
      <c r="K101" s="79"/>
      <c r="L101" s="72">
        <f t="shared" si="23"/>
        <v>0</v>
      </c>
      <c r="M101" s="79"/>
      <c r="N101" s="79"/>
      <c r="O101" s="72">
        <f t="shared" si="24"/>
        <v>0</v>
      </c>
      <c r="P101" s="79"/>
      <c r="Q101" s="79"/>
      <c r="R101" s="72">
        <f t="shared" si="25"/>
        <v>0</v>
      </c>
      <c r="S101" s="79"/>
      <c r="T101" s="79"/>
    </row>
    <row r="102" spans="1:20" ht="16.5">
      <c r="A102" s="77" t="s">
        <v>367</v>
      </c>
      <c r="B102" s="78">
        <v>70722</v>
      </c>
      <c r="C102" s="72">
        <f t="shared" si="20"/>
        <v>0</v>
      </c>
      <c r="D102" s="79"/>
      <c r="E102" s="79"/>
      <c r="F102" s="72">
        <f t="shared" si="21"/>
        <v>0</v>
      </c>
      <c r="G102" s="79"/>
      <c r="H102" s="79"/>
      <c r="I102" s="72">
        <f t="shared" si="22"/>
        <v>0</v>
      </c>
      <c r="J102" s="79"/>
      <c r="K102" s="79"/>
      <c r="L102" s="72">
        <f t="shared" si="23"/>
        <v>0</v>
      </c>
      <c r="M102" s="79"/>
      <c r="N102" s="79"/>
      <c r="O102" s="72">
        <f t="shared" si="24"/>
        <v>0</v>
      </c>
      <c r="P102" s="79"/>
      <c r="Q102" s="79"/>
      <c r="R102" s="72">
        <f t="shared" si="25"/>
        <v>0</v>
      </c>
      <c r="S102" s="79"/>
      <c r="T102" s="79"/>
    </row>
    <row r="103" spans="1:20" ht="16.5">
      <c r="A103" s="77" t="s">
        <v>368</v>
      </c>
      <c r="B103" s="78">
        <v>70723</v>
      </c>
      <c r="C103" s="72">
        <f t="shared" si="20"/>
        <v>0</v>
      </c>
      <c r="D103" s="79"/>
      <c r="E103" s="79"/>
      <c r="F103" s="72">
        <f t="shared" si="21"/>
        <v>0</v>
      </c>
      <c r="G103" s="79"/>
      <c r="H103" s="79"/>
      <c r="I103" s="72">
        <f t="shared" si="22"/>
        <v>0</v>
      </c>
      <c r="J103" s="79"/>
      <c r="K103" s="79"/>
      <c r="L103" s="72">
        <f t="shared" si="23"/>
        <v>0</v>
      </c>
      <c r="M103" s="79"/>
      <c r="N103" s="79"/>
      <c r="O103" s="72">
        <f t="shared" si="24"/>
        <v>0</v>
      </c>
      <c r="P103" s="79"/>
      <c r="Q103" s="79"/>
      <c r="R103" s="72">
        <f t="shared" si="25"/>
        <v>0</v>
      </c>
      <c r="S103" s="79"/>
      <c r="T103" s="79"/>
    </row>
    <row r="104" spans="1:20" ht="16.5">
      <c r="A104" s="77" t="s">
        <v>369</v>
      </c>
      <c r="B104" s="78">
        <v>70724</v>
      </c>
      <c r="C104" s="72">
        <f t="shared" si="20"/>
        <v>0</v>
      </c>
      <c r="D104" s="79"/>
      <c r="E104" s="79"/>
      <c r="F104" s="72">
        <f t="shared" si="21"/>
        <v>0</v>
      </c>
      <c r="G104" s="79"/>
      <c r="H104" s="79"/>
      <c r="I104" s="72">
        <f t="shared" si="22"/>
        <v>0</v>
      </c>
      <c r="J104" s="79"/>
      <c r="K104" s="79"/>
      <c r="L104" s="72">
        <f t="shared" si="23"/>
        <v>0</v>
      </c>
      <c r="M104" s="79"/>
      <c r="N104" s="79"/>
      <c r="O104" s="72">
        <f t="shared" si="24"/>
        <v>0</v>
      </c>
      <c r="P104" s="79"/>
      <c r="Q104" s="79"/>
      <c r="R104" s="72">
        <f t="shared" si="25"/>
        <v>0</v>
      </c>
      <c r="S104" s="79"/>
      <c r="T104" s="79"/>
    </row>
    <row r="105" spans="1:20" ht="16.5">
      <c r="A105" s="74" t="s">
        <v>370</v>
      </c>
      <c r="B105" s="71">
        <v>7073</v>
      </c>
      <c r="C105" s="72">
        <f t="shared" si="20"/>
        <v>0</v>
      </c>
      <c r="D105" s="75">
        <f t="shared" ref="D105:Q105" si="31">SUM(D106:D109)</f>
        <v>0</v>
      </c>
      <c r="E105" s="75">
        <f t="shared" si="31"/>
        <v>0</v>
      </c>
      <c r="F105" s="72">
        <f t="shared" si="21"/>
        <v>0</v>
      </c>
      <c r="G105" s="75">
        <f t="shared" si="31"/>
        <v>0</v>
      </c>
      <c r="H105" s="75">
        <f t="shared" si="31"/>
        <v>0</v>
      </c>
      <c r="I105" s="72">
        <f t="shared" si="22"/>
        <v>0</v>
      </c>
      <c r="J105" s="75">
        <f t="shared" si="31"/>
        <v>0</v>
      </c>
      <c r="K105" s="75">
        <f t="shared" si="31"/>
        <v>0</v>
      </c>
      <c r="L105" s="72">
        <f t="shared" si="23"/>
        <v>0</v>
      </c>
      <c r="M105" s="75">
        <f t="shared" si="31"/>
        <v>0</v>
      </c>
      <c r="N105" s="75">
        <f t="shared" si="31"/>
        <v>0</v>
      </c>
      <c r="O105" s="72">
        <f t="shared" si="24"/>
        <v>0</v>
      </c>
      <c r="P105" s="75">
        <f t="shared" si="31"/>
        <v>0</v>
      </c>
      <c r="Q105" s="75">
        <f t="shared" si="31"/>
        <v>0</v>
      </c>
      <c r="R105" s="72">
        <f t="shared" si="25"/>
        <v>0</v>
      </c>
      <c r="S105" s="75">
        <f>SUM(S106:S109)</f>
        <v>0</v>
      </c>
      <c r="T105" s="75">
        <f>SUM(T106:T109)</f>
        <v>0</v>
      </c>
    </row>
    <row r="106" spans="1:20" ht="16.5">
      <c r="A106" s="77" t="s">
        <v>371</v>
      </c>
      <c r="B106" s="78">
        <v>70731</v>
      </c>
      <c r="C106" s="72">
        <f t="shared" si="20"/>
        <v>0</v>
      </c>
      <c r="D106" s="79"/>
      <c r="E106" s="79"/>
      <c r="F106" s="72">
        <f t="shared" si="21"/>
        <v>0</v>
      </c>
      <c r="G106" s="79"/>
      <c r="H106" s="79"/>
      <c r="I106" s="72">
        <f t="shared" si="22"/>
        <v>0</v>
      </c>
      <c r="J106" s="79"/>
      <c r="K106" s="79"/>
      <c r="L106" s="72">
        <f t="shared" si="23"/>
        <v>0</v>
      </c>
      <c r="M106" s="79"/>
      <c r="N106" s="79"/>
      <c r="O106" s="72">
        <f t="shared" si="24"/>
        <v>0</v>
      </c>
      <c r="P106" s="79"/>
      <c r="Q106" s="79"/>
      <c r="R106" s="72">
        <f t="shared" si="25"/>
        <v>0</v>
      </c>
      <c r="S106" s="79"/>
      <c r="T106" s="79"/>
    </row>
    <row r="107" spans="1:20" ht="16.5">
      <c r="A107" s="77" t="s">
        <v>372</v>
      </c>
      <c r="B107" s="78">
        <v>70732</v>
      </c>
      <c r="C107" s="72">
        <f t="shared" si="20"/>
        <v>0</v>
      </c>
      <c r="D107" s="79"/>
      <c r="E107" s="79"/>
      <c r="F107" s="72">
        <f t="shared" si="21"/>
        <v>0</v>
      </c>
      <c r="G107" s="79"/>
      <c r="H107" s="79"/>
      <c r="I107" s="72">
        <f t="shared" si="22"/>
        <v>0</v>
      </c>
      <c r="J107" s="79"/>
      <c r="K107" s="79"/>
      <c r="L107" s="72">
        <f t="shared" si="23"/>
        <v>0</v>
      </c>
      <c r="M107" s="79"/>
      <c r="N107" s="79"/>
      <c r="O107" s="72">
        <f t="shared" si="24"/>
        <v>0</v>
      </c>
      <c r="P107" s="79"/>
      <c r="Q107" s="79"/>
      <c r="R107" s="72">
        <f t="shared" si="25"/>
        <v>0</v>
      </c>
      <c r="S107" s="79"/>
      <c r="T107" s="79"/>
    </row>
    <row r="108" spans="1:20" ht="33">
      <c r="A108" s="77" t="s">
        <v>373</v>
      </c>
      <c r="B108" s="78">
        <v>70733</v>
      </c>
      <c r="C108" s="72">
        <f t="shared" si="20"/>
        <v>0</v>
      </c>
      <c r="D108" s="79"/>
      <c r="E108" s="79"/>
      <c r="F108" s="72">
        <f t="shared" si="21"/>
        <v>0</v>
      </c>
      <c r="G108" s="79"/>
      <c r="H108" s="79"/>
      <c r="I108" s="72">
        <f t="shared" si="22"/>
        <v>0</v>
      </c>
      <c r="J108" s="79"/>
      <c r="K108" s="79"/>
      <c r="L108" s="72">
        <f t="shared" si="23"/>
        <v>0</v>
      </c>
      <c r="M108" s="79"/>
      <c r="N108" s="79"/>
      <c r="O108" s="72">
        <f t="shared" si="24"/>
        <v>0</v>
      </c>
      <c r="P108" s="79"/>
      <c r="Q108" s="79"/>
      <c r="R108" s="72">
        <f t="shared" si="25"/>
        <v>0</v>
      </c>
      <c r="S108" s="79"/>
      <c r="T108" s="79"/>
    </row>
    <row r="109" spans="1:20" ht="33">
      <c r="A109" s="77" t="s">
        <v>374</v>
      </c>
      <c r="B109" s="78">
        <v>70734</v>
      </c>
      <c r="C109" s="72">
        <f t="shared" si="20"/>
        <v>0</v>
      </c>
      <c r="D109" s="79"/>
      <c r="E109" s="79"/>
      <c r="F109" s="72">
        <f t="shared" si="21"/>
        <v>0</v>
      </c>
      <c r="G109" s="79"/>
      <c r="H109" s="79"/>
      <c r="I109" s="72">
        <f t="shared" si="22"/>
        <v>0</v>
      </c>
      <c r="J109" s="79"/>
      <c r="K109" s="79"/>
      <c r="L109" s="72">
        <f t="shared" si="23"/>
        <v>0</v>
      </c>
      <c r="M109" s="79"/>
      <c r="N109" s="79"/>
      <c r="O109" s="72">
        <f t="shared" si="24"/>
        <v>0</v>
      </c>
      <c r="P109" s="79"/>
      <c r="Q109" s="79"/>
      <c r="R109" s="72">
        <f t="shared" si="25"/>
        <v>0</v>
      </c>
      <c r="S109" s="79"/>
      <c r="T109" s="79"/>
    </row>
    <row r="110" spans="1:20" ht="16.5">
      <c r="A110" s="74" t="s">
        <v>375</v>
      </c>
      <c r="B110" s="71">
        <v>7074</v>
      </c>
      <c r="C110" s="72">
        <f t="shared" si="20"/>
        <v>0</v>
      </c>
      <c r="D110" s="89"/>
      <c r="E110" s="89"/>
      <c r="F110" s="72">
        <f t="shared" si="21"/>
        <v>0</v>
      </c>
      <c r="G110" s="89"/>
      <c r="H110" s="89"/>
      <c r="I110" s="72">
        <f t="shared" si="22"/>
        <v>0</v>
      </c>
      <c r="J110" s="89"/>
      <c r="K110" s="89"/>
      <c r="L110" s="72">
        <f t="shared" si="23"/>
        <v>0</v>
      </c>
      <c r="M110" s="89"/>
      <c r="N110" s="89"/>
      <c r="O110" s="72">
        <f t="shared" si="24"/>
        <v>0</v>
      </c>
      <c r="P110" s="89"/>
      <c r="Q110" s="89"/>
      <c r="R110" s="72">
        <f t="shared" si="25"/>
        <v>0</v>
      </c>
      <c r="S110" s="89"/>
      <c r="T110" s="89"/>
    </row>
    <row r="111" spans="1:20" ht="33">
      <c r="A111" s="74" t="s">
        <v>376</v>
      </c>
      <c r="B111" s="71">
        <v>7075</v>
      </c>
      <c r="C111" s="72">
        <f t="shared" si="20"/>
        <v>0</v>
      </c>
      <c r="D111" s="89"/>
      <c r="E111" s="89"/>
      <c r="F111" s="72">
        <f t="shared" si="21"/>
        <v>0</v>
      </c>
      <c r="G111" s="89"/>
      <c r="H111" s="89"/>
      <c r="I111" s="72">
        <f t="shared" si="22"/>
        <v>0</v>
      </c>
      <c r="J111" s="89"/>
      <c r="K111" s="89"/>
      <c r="L111" s="72">
        <f t="shared" si="23"/>
        <v>0</v>
      </c>
      <c r="M111" s="89"/>
      <c r="N111" s="89"/>
      <c r="O111" s="72">
        <f t="shared" si="24"/>
        <v>0</v>
      </c>
      <c r="P111" s="89"/>
      <c r="Q111" s="89"/>
      <c r="R111" s="72">
        <f t="shared" si="25"/>
        <v>0</v>
      </c>
      <c r="S111" s="89"/>
      <c r="T111" s="89"/>
    </row>
    <row r="112" spans="1:20" ht="33">
      <c r="A112" s="74" t="s">
        <v>377</v>
      </c>
      <c r="B112" s="71">
        <v>7076</v>
      </c>
      <c r="C112" s="72">
        <f t="shared" si="20"/>
        <v>0</v>
      </c>
      <c r="D112" s="89"/>
      <c r="E112" s="89"/>
      <c r="F112" s="72">
        <f t="shared" si="21"/>
        <v>0</v>
      </c>
      <c r="G112" s="89"/>
      <c r="H112" s="89"/>
      <c r="I112" s="72">
        <f t="shared" si="22"/>
        <v>0</v>
      </c>
      <c r="J112" s="89"/>
      <c r="K112" s="89"/>
      <c r="L112" s="72">
        <f t="shared" si="23"/>
        <v>0</v>
      </c>
      <c r="M112" s="89"/>
      <c r="N112" s="89"/>
      <c r="O112" s="72">
        <f t="shared" si="24"/>
        <v>0</v>
      </c>
      <c r="P112" s="89"/>
      <c r="Q112" s="89"/>
      <c r="R112" s="72">
        <f t="shared" si="25"/>
        <v>0</v>
      </c>
      <c r="S112" s="89"/>
      <c r="T112" s="89"/>
    </row>
    <row r="113" spans="1:20" ht="21">
      <c r="A113" s="90" t="s">
        <v>378</v>
      </c>
      <c r="B113" s="71">
        <v>708</v>
      </c>
      <c r="C113" s="72">
        <f t="shared" si="20"/>
        <v>0</v>
      </c>
      <c r="D113" s="72">
        <f t="shared" ref="D113:Q113" si="32">SUM(D114:D119)</f>
        <v>0</v>
      </c>
      <c r="E113" s="72">
        <f t="shared" si="32"/>
        <v>0</v>
      </c>
      <c r="F113" s="72">
        <f t="shared" si="21"/>
        <v>0</v>
      </c>
      <c r="G113" s="72">
        <f t="shared" si="32"/>
        <v>0</v>
      </c>
      <c r="H113" s="72">
        <f t="shared" si="32"/>
        <v>0</v>
      </c>
      <c r="I113" s="72">
        <f t="shared" si="22"/>
        <v>0</v>
      </c>
      <c r="J113" s="72">
        <f t="shared" si="32"/>
        <v>0</v>
      </c>
      <c r="K113" s="72">
        <f t="shared" si="32"/>
        <v>0</v>
      </c>
      <c r="L113" s="72">
        <f t="shared" si="23"/>
        <v>0</v>
      </c>
      <c r="M113" s="72">
        <f t="shared" si="32"/>
        <v>0</v>
      </c>
      <c r="N113" s="72">
        <f t="shared" si="32"/>
        <v>0</v>
      </c>
      <c r="O113" s="72">
        <f t="shared" si="24"/>
        <v>0</v>
      </c>
      <c r="P113" s="72">
        <f t="shared" si="32"/>
        <v>0</v>
      </c>
      <c r="Q113" s="72">
        <f t="shared" si="32"/>
        <v>0</v>
      </c>
      <c r="R113" s="72">
        <f t="shared" si="25"/>
        <v>0</v>
      </c>
      <c r="S113" s="72">
        <f>SUM(S114:S119)</f>
        <v>0</v>
      </c>
      <c r="T113" s="72">
        <f>SUM(T114:T119)</f>
        <v>0</v>
      </c>
    </row>
    <row r="114" spans="1:20" ht="16.5">
      <c r="A114" s="74" t="s">
        <v>379</v>
      </c>
      <c r="B114" s="71">
        <v>7081</v>
      </c>
      <c r="C114" s="72">
        <f t="shared" si="20"/>
        <v>0</v>
      </c>
      <c r="D114" s="89"/>
      <c r="E114" s="89"/>
      <c r="F114" s="72">
        <f t="shared" si="21"/>
        <v>0</v>
      </c>
      <c r="G114" s="89"/>
      <c r="H114" s="89"/>
      <c r="I114" s="72">
        <f t="shared" si="22"/>
        <v>0</v>
      </c>
      <c r="J114" s="89"/>
      <c r="K114" s="89"/>
      <c r="L114" s="72">
        <f t="shared" si="23"/>
        <v>0</v>
      </c>
      <c r="M114" s="89"/>
      <c r="N114" s="89"/>
      <c r="O114" s="72">
        <f t="shared" si="24"/>
        <v>0</v>
      </c>
      <c r="P114" s="89"/>
      <c r="Q114" s="89"/>
      <c r="R114" s="72">
        <f t="shared" si="25"/>
        <v>0</v>
      </c>
      <c r="S114" s="89"/>
      <c r="T114" s="89"/>
    </row>
    <row r="115" spans="1:20" ht="16.5">
      <c r="A115" s="74" t="s">
        <v>380</v>
      </c>
      <c r="B115" s="71">
        <v>7082</v>
      </c>
      <c r="C115" s="72">
        <f t="shared" si="20"/>
        <v>0</v>
      </c>
      <c r="D115" s="89"/>
      <c r="E115" s="89"/>
      <c r="F115" s="72">
        <f t="shared" si="21"/>
        <v>0</v>
      </c>
      <c r="G115" s="89"/>
      <c r="H115" s="89"/>
      <c r="I115" s="72">
        <f t="shared" si="22"/>
        <v>0</v>
      </c>
      <c r="J115" s="89"/>
      <c r="K115" s="89"/>
      <c r="L115" s="72">
        <f t="shared" si="23"/>
        <v>0</v>
      </c>
      <c r="M115" s="89"/>
      <c r="N115" s="89"/>
      <c r="O115" s="72">
        <f t="shared" si="24"/>
        <v>0</v>
      </c>
      <c r="P115" s="89"/>
      <c r="Q115" s="89"/>
      <c r="R115" s="72">
        <f t="shared" si="25"/>
        <v>0</v>
      </c>
      <c r="S115" s="89"/>
      <c r="T115" s="89"/>
    </row>
    <row r="116" spans="1:20" ht="33">
      <c r="A116" s="74" t="s">
        <v>381</v>
      </c>
      <c r="B116" s="71">
        <v>7083</v>
      </c>
      <c r="C116" s="72">
        <f t="shared" si="20"/>
        <v>0</v>
      </c>
      <c r="D116" s="89"/>
      <c r="E116" s="89"/>
      <c r="F116" s="72">
        <f t="shared" si="21"/>
        <v>0</v>
      </c>
      <c r="G116" s="89"/>
      <c r="H116" s="89"/>
      <c r="I116" s="72">
        <f t="shared" si="22"/>
        <v>0</v>
      </c>
      <c r="J116" s="89"/>
      <c r="K116" s="89"/>
      <c r="L116" s="72">
        <f t="shared" si="23"/>
        <v>0</v>
      </c>
      <c r="M116" s="89"/>
      <c r="N116" s="89"/>
      <c r="O116" s="72">
        <f t="shared" si="24"/>
        <v>0</v>
      </c>
      <c r="P116" s="89"/>
      <c r="Q116" s="89"/>
      <c r="R116" s="72">
        <f t="shared" si="25"/>
        <v>0</v>
      </c>
      <c r="S116" s="89"/>
      <c r="T116" s="89"/>
    </row>
    <row r="117" spans="1:20" ht="33">
      <c r="A117" s="74" t="s">
        <v>382</v>
      </c>
      <c r="B117" s="71">
        <v>7084</v>
      </c>
      <c r="C117" s="72">
        <f t="shared" si="20"/>
        <v>0</v>
      </c>
      <c r="D117" s="89"/>
      <c r="E117" s="89"/>
      <c r="F117" s="72">
        <f t="shared" si="21"/>
        <v>0</v>
      </c>
      <c r="G117" s="89"/>
      <c r="H117" s="89"/>
      <c r="I117" s="72">
        <f t="shared" si="22"/>
        <v>0</v>
      </c>
      <c r="J117" s="89"/>
      <c r="K117" s="89"/>
      <c r="L117" s="72">
        <f t="shared" si="23"/>
        <v>0</v>
      </c>
      <c r="M117" s="89"/>
      <c r="N117" s="89"/>
      <c r="O117" s="72">
        <f t="shared" si="24"/>
        <v>0</v>
      </c>
      <c r="P117" s="89"/>
      <c r="Q117" s="89"/>
      <c r="R117" s="72">
        <f t="shared" si="25"/>
        <v>0</v>
      </c>
      <c r="S117" s="89"/>
      <c r="T117" s="89"/>
    </row>
    <row r="118" spans="1:20" ht="33">
      <c r="A118" s="74" t="s">
        <v>383</v>
      </c>
      <c r="B118" s="71">
        <v>7085</v>
      </c>
      <c r="C118" s="72">
        <f t="shared" si="20"/>
        <v>0</v>
      </c>
      <c r="D118" s="89"/>
      <c r="E118" s="89"/>
      <c r="F118" s="72">
        <f t="shared" si="21"/>
        <v>0</v>
      </c>
      <c r="G118" s="89"/>
      <c r="H118" s="89"/>
      <c r="I118" s="72">
        <f t="shared" si="22"/>
        <v>0</v>
      </c>
      <c r="J118" s="89"/>
      <c r="K118" s="89"/>
      <c r="L118" s="72">
        <f t="shared" si="23"/>
        <v>0</v>
      </c>
      <c r="M118" s="89"/>
      <c r="N118" s="89"/>
      <c r="O118" s="72">
        <f t="shared" si="24"/>
        <v>0</v>
      </c>
      <c r="P118" s="89"/>
      <c r="Q118" s="89"/>
      <c r="R118" s="72">
        <f t="shared" si="25"/>
        <v>0</v>
      </c>
      <c r="S118" s="89"/>
      <c r="T118" s="89"/>
    </row>
    <row r="119" spans="1:20" ht="33">
      <c r="A119" s="74" t="s">
        <v>384</v>
      </c>
      <c r="B119" s="71">
        <v>7086</v>
      </c>
      <c r="C119" s="72">
        <f t="shared" si="20"/>
        <v>0</v>
      </c>
      <c r="D119" s="89"/>
      <c r="E119" s="89"/>
      <c r="F119" s="72">
        <f t="shared" si="21"/>
        <v>0</v>
      </c>
      <c r="G119" s="89"/>
      <c r="H119" s="89"/>
      <c r="I119" s="72">
        <f t="shared" si="22"/>
        <v>0</v>
      </c>
      <c r="J119" s="89"/>
      <c r="K119" s="89"/>
      <c r="L119" s="72">
        <f t="shared" si="23"/>
        <v>0</v>
      </c>
      <c r="M119" s="89"/>
      <c r="N119" s="89"/>
      <c r="O119" s="72">
        <f t="shared" si="24"/>
        <v>0</v>
      </c>
      <c r="P119" s="89"/>
      <c r="Q119" s="89"/>
      <c r="R119" s="72">
        <f t="shared" si="25"/>
        <v>0</v>
      </c>
      <c r="S119" s="89"/>
      <c r="T119" s="89"/>
    </row>
    <row r="120" spans="1:20" ht="21">
      <c r="A120" s="90" t="s">
        <v>385</v>
      </c>
      <c r="B120" s="71">
        <v>709</v>
      </c>
      <c r="C120" s="72">
        <f t="shared" si="20"/>
        <v>0</v>
      </c>
      <c r="D120" s="72">
        <f t="shared" ref="D120:T120" si="33">D121+D122+D126+D127+D130+D131+D132+D133</f>
        <v>0</v>
      </c>
      <c r="E120" s="72">
        <f t="shared" si="33"/>
        <v>0</v>
      </c>
      <c r="F120" s="72">
        <f t="shared" si="21"/>
        <v>0</v>
      </c>
      <c r="G120" s="72">
        <f t="shared" si="33"/>
        <v>0</v>
      </c>
      <c r="H120" s="72">
        <f t="shared" si="33"/>
        <v>0</v>
      </c>
      <c r="I120" s="72">
        <f t="shared" si="22"/>
        <v>0</v>
      </c>
      <c r="J120" s="72">
        <f t="shared" si="33"/>
        <v>0</v>
      </c>
      <c r="K120" s="72">
        <f t="shared" si="33"/>
        <v>0</v>
      </c>
      <c r="L120" s="72">
        <f t="shared" si="23"/>
        <v>0</v>
      </c>
      <c r="M120" s="72">
        <f t="shared" si="33"/>
        <v>0</v>
      </c>
      <c r="N120" s="72">
        <f t="shared" si="33"/>
        <v>0</v>
      </c>
      <c r="O120" s="72">
        <f t="shared" si="24"/>
        <v>0</v>
      </c>
      <c r="P120" s="72">
        <f t="shared" si="33"/>
        <v>0</v>
      </c>
      <c r="Q120" s="72">
        <f t="shared" si="33"/>
        <v>0</v>
      </c>
      <c r="R120" s="72">
        <f t="shared" si="25"/>
        <v>0</v>
      </c>
      <c r="S120" s="72">
        <f t="shared" si="33"/>
        <v>0</v>
      </c>
      <c r="T120" s="72">
        <f t="shared" si="33"/>
        <v>0</v>
      </c>
    </row>
    <row r="121" spans="1:20" ht="16.5">
      <c r="A121" s="74" t="s">
        <v>386</v>
      </c>
      <c r="B121" s="71">
        <v>7091</v>
      </c>
      <c r="C121" s="72">
        <f t="shared" si="20"/>
        <v>0</v>
      </c>
      <c r="D121" s="89"/>
      <c r="E121" s="89"/>
      <c r="F121" s="72">
        <f t="shared" si="21"/>
        <v>0</v>
      </c>
      <c r="G121" s="89"/>
      <c r="H121" s="89"/>
      <c r="I121" s="72">
        <f t="shared" si="22"/>
        <v>0</v>
      </c>
      <c r="J121" s="89"/>
      <c r="K121" s="89"/>
      <c r="L121" s="72">
        <f t="shared" si="23"/>
        <v>0</v>
      </c>
      <c r="M121" s="89"/>
      <c r="N121" s="89"/>
      <c r="O121" s="72">
        <f t="shared" si="24"/>
        <v>0</v>
      </c>
      <c r="P121" s="89"/>
      <c r="Q121" s="89"/>
      <c r="R121" s="72">
        <f t="shared" si="25"/>
        <v>0</v>
      </c>
      <c r="S121" s="89"/>
      <c r="T121" s="89"/>
    </row>
    <row r="122" spans="1:20" ht="16.5">
      <c r="A122" s="74" t="s">
        <v>387</v>
      </c>
      <c r="B122" s="71">
        <v>7092</v>
      </c>
      <c r="C122" s="72">
        <f t="shared" si="20"/>
        <v>0</v>
      </c>
      <c r="D122" s="75">
        <f t="shared" ref="D122:Q122" si="34">D123+D124+D125</f>
        <v>0</v>
      </c>
      <c r="E122" s="75">
        <f t="shared" si="34"/>
        <v>0</v>
      </c>
      <c r="F122" s="72">
        <f t="shared" si="21"/>
        <v>0</v>
      </c>
      <c r="G122" s="75">
        <f t="shared" si="34"/>
        <v>0</v>
      </c>
      <c r="H122" s="75">
        <f t="shared" si="34"/>
        <v>0</v>
      </c>
      <c r="I122" s="72">
        <f t="shared" si="22"/>
        <v>0</v>
      </c>
      <c r="J122" s="75">
        <f t="shared" si="34"/>
        <v>0</v>
      </c>
      <c r="K122" s="75">
        <f t="shared" si="34"/>
        <v>0</v>
      </c>
      <c r="L122" s="72">
        <f t="shared" si="23"/>
        <v>0</v>
      </c>
      <c r="M122" s="75">
        <f t="shared" si="34"/>
        <v>0</v>
      </c>
      <c r="N122" s="75">
        <f t="shared" si="34"/>
        <v>0</v>
      </c>
      <c r="O122" s="72">
        <f t="shared" si="24"/>
        <v>0</v>
      </c>
      <c r="P122" s="75">
        <f t="shared" si="34"/>
        <v>0</v>
      </c>
      <c r="Q122" s="75">
        <f t="shared" si="34"/>
        <v>0</v>
      </c>
      <c r="R122" s="72">
        <f t="shared" si="25"/>
        <v>0</v>
      </c>
      <c r="S122" s="75">
        <f>S123+S124+S125</f>
        <v>0</v>
      </c>
      <c r="T122" s="75">
        <f>T123+T124+T125</f>
        <v>0</v>
      </c>
    </row>
    <row r="123" spans="1:20" ht="16.5">
      <c r="A123" s="77" t="s">
        <v>388</v>
      </c>
      <c r="B123" s="78">
        <v>70921</v>
      </c>
      <c r="C123" s="72">
        <f t="shared" si="20"/>
        <v>0</v>
      </c>
      <c r="D123" s="79"/>
      <c r="E123" s="79"/>
      <c r="F123" s="72">
        <f t="shared" si="21"/>
        <v>0</v>
      </c>
      <c r="G123" s="79"/>
      <c r="H123" s="79"/>
      <c r="I123" s="72">
        <f t="shared" si="22"/>
        <v>0</v>
      </c>
      <c r="J123" s="79"/>
      <c r="K123" s="79"/>
      <c r="L123" s="72">
        <f t="shared" si="23"/>
        <v>0</v>
      </c>
      <c r="M123" s="79"/>
      <c r="N123" s="79"/>
      <c r="O123" s="72">
        <f t="shared" si="24"/>
        <v>0</v>
      </c>
      <c r="P123" s="79"/>
      <c r="Q123" s="79"/>
      <c r="R123" s="72">
        <f t="shared" si="25"/>
        <v>0</v>
      </c>
      <c r="S123" s="79"/>
      <c r="T123" s="79"/>
    </row>
    <row r="124" spans="1:20" ht="16.5">
      <c r="A124" s="77" t="s">
        <v>389</v>
      </c>
      <c r="B124" s="78">
        <v>70922</v>
      </c>
      <c r="C124" s="72">
        <f t="shared" si="20"/>
        <v>0</v>
      </c>
      <c r="D124" s="79"/>
      <c r="E124" s="79"/>
      <c r="F124" s="72">
        <f t="shared" si="21"/>
        <v>0</v>
      </c>
      <c r="G124" s="79"/>
      <c r="H124" s="79"/>
      <c r="I124" s="72">
        <f t="shared" si="22"/>
        <v>0</v>
      </c>
      <c r="J124" s="79"/>
      <c r="K124" s="79"/>
      <c r="L124" s="72">
        <f t="shared" si="23"/>
        <v>0</v>
      </c>
      <c r="M124" s="79"/>
      <c r="N124" s="79"/>
      <c r="O124" s="72">
        <f t="shared" si="24"/>
        <v>0</v>
      </c>
      <c r="P124" s="79"/>
      <c r="Q124" s="79"/>
      <c r="R124" s="72">
        <f t="shared" si="25"/>
        <v>0</v>
      </c>
      <c r="S124" s="79"/>
      <c r="T124" s="79"/>
    </row>
    <row r="125" spans="1:20" ht="16.5">
      <c r="A125" s="77" t="s">
        <v>390</v>
      </c>
      <c r="B125" s="78">
        <v>70923</v>
      </c>
      <c r="C125" s="72">
        <f t="shared" si="20"/>
        <v>0</v>
      </c>
      <c r="D125" s="79"/>
      <c r="E125" s="79"/>
      <c r="F125" s="72">
        <f t="shared" si="21"/>
        <v>0</v>
      </c>
      <c r="G125" s="79"/>
      <c r="H125" s="79"/>
      <c r="I125" s="72">
        <f t="shared" si="22"/>
        <v>0</v>
      </c>
      <c r="J125" s="79"/>
      <c r="K125" s="79"/>
      <c r="L125" s="72">
        <f t="shared" si="23"/>
        <v>0</v>
      </c>
      <c r="M125" s="79"/>
      <c r="N125" s="79"/>
      <c r="O125" s="72">
        <f t="shared" si="24"/>
        <v>0</v>
      </c>
      <c r="P125" s="79"/>
      <c r="Q125" s="79"/>
      <c r="R125" s="72">
        <f t="shared" si="25"/>
        <v>0</v>
      </c>
      <c r="S125" s="79"/>
      <c r="T125" s="79"/>
    </row>
    <row r="126" spans="1:20" ht="16.5">
      <c r="A126" s="74" t="s">
        <v>391</v>
      </c>
      <c r="B126" s="71">
        <v>7093</v>
      </c>
      <c r="C126" s="72">
        <f t="shared" si="20"/>
        <v>0</v>
      </c>
      <c r="D126" s="92"/>
      <c r="E126" s="92"/>
      <c r="F126" s="72">
        <f t="shared" si="21"/>
        <v>0</v>
      </c>
      <c r="G126" s="92"/>
      <c r="H126" s="92"/>
      <c r="I126" s="72">
        <f t="shared" si="22"/>
        <v>0</v>
      </c>
      <c r="J126" s="92"/>
      <c r="K126" s="92"/>
      <c r="L126" s="72">
        <f t="shared" si="23"/>
        <v>0</v>
      </c>
      <c r="M126" s="92"/>
      <c r="N126" s="92"/>
      <c r="O126" s="72">
        <f t="shared" si="24"/>
        <v>0</v>
      </c>
      <c r="P126" s="92"/>
      <c r="Q126" s="92"/>
      <c r="R126" s="72">
        <f t="shared" si="25"/>
        <v>0</v>
      </c>
      <c r="S126" s="92"/>
      <c r="T126" s="92"/>
    </row>
    <row r="127" spans="1:20" ht="16.5">
      <c r="A127" s="74" t="s">
        <v>392</v>
      </c>
      <c r="B127" s="71">
        <v>7094</v>
      </c>
      <c r="C127" s="72">
        <f t="shared" si="20"/>
        <v>0</v>
      </c>
      <c r="D127" s="75">
        <f t="shared" ref="D127:T127" si="35">D128+D129</f>
        <v>0</v>
      </c>
      <c r="E127" s="75">
        <f t="shared" si="35"/>
        <v>0</v>
      </c>
      <c r="F127" s="72">
        <f t="shared" si="21"/>
        <v>0</v>
      </c>
      <c r="G127" s="75">
        <f t="shared" si="35"/>
        <v>0</v>
      </c>
      <c r="H127" s="75">
        <f t="shared" si="35"/>
        <v>0</v>
      </c>
      <c r="I127" s="72">
        <f t="shared" si="22"/>
        <v>0</v>
      </c>
      <c r="J127" s="75">
        <f t="shared" si="35"/>
        <v>0</v>
      </c>
      <c r="K127" s="75">
        <f t="shared" si="35"/>
        <v>0</v>
      </c>
      <c r="L127" s="72">
        <f t="shared" si="23"/>
        <v>0</v>
      </c>
      <c r="M127" s="75">
        <f t="shared" si="35"/>
        <v>0</v>
      </c>
      <c r="N127" s="75">
        <f t="shared" si="35"/>
        <v>0</v>
      </c>
      <c r="O127" s="72">
        <f t="shared" si="24"/>
        <v>0</v>
      </c>
      <c r="P127" s="75">
        <f t="shared" si="35"/>
        <v>0</v>
      </c>
      <c r="Q127" s="75">
        <f t="shared" si="35"/>
        <v>0</v>
      </c>
      <c r="R127" s="72">
        <f t="shared" si="25"/>
        <v>0</v>
      </c>
      <c r="S127" s="75">
        <f t="shared" si="35"/>
        <v>0</v>
      </c>
      <c r="T127" s="75">
        <f t="shared" si="35"/>
        <v>0</v>
      </c>
    </row>
    <row r="128" spans="1:20" ht="16.5">
      <c r="A128" s="77" t="s">
        <v>393</v>
      </c>
      <c r="B128" s="78">
        <v>70941</v>
      </c>
      <c r="C128" s="72">
        <f t="shared" si="20"/>
        <v>0</v>
      </c>
      <c r="D128" s="89"/>
      <c r="E128" s="89"/>
      <c r="F128" s="72">
        <f t="shared" si="21"/>
        <v>0</v>
      </c>
      <c r="G128" s="89"/>
      <c r="H128" s="89"/>
      <c r="I128" s="72">
        <f t="shared" si="22"/>
        <v>0</v>
      </c>
      <c r="J128" s="89"/>
      <c r="K128" s="89"/>
      <c r="L128" s="72">
        <f t="shared" si="23"/>
        <v>0</v>
      </c>
      <c r="M128" s="89"/>
      <c r="N128" s="89"/>
      <c r="O128" s="72">
        <f t="shared" si="24"/>
        <v>0</v>
      </c>
      <c r="P128" s="89"/>
      <c r="Q128" s="89"/>
      <c r="R128" s="72">
        <f t="shared" si="25"/>
        <v>0</v>
      </c>
      <c r="S128" s="89"/>
      <c r="T128" s="89"/>
    </row>
    <row r="129" spans="1:20" ht="16.5">
      <c r="A129" s="77" t="s">
        <v>394</v>
      </c>
      <c r="B129" s="78">
        <v>70942</v>
      </c>
      <c r="C129" s="72">
        <f t="shared" si="20"/>
        <v>0</v>
      </c>
      <c r="D129" s="89"/>
      <c r="E129" s="89"/>
      <c r="F129" s="72">
        <f t="shared" si="21"/>
        <v>0</v>
      </c>
      <c r="G129" s="89"/>
      <c r="H129" s="89"/>
      <c r="I129" s="72">
        <f t="shared" si="22"/>
        <v>0</v>
      </c>
      <c r="J129" s="89"/>
      <c r="K129" s="89"/>
      <c r="L129" s="72">
        <f t="shared" si="23"/>
        <v>0</v>
      </c>
      <c r="M129" s="89"/>
      <c r="N129" s="89"/>
      <c r="O129" s="72">
        <f t="shared" si="24"/>
        <v>0</v>
      </c>
      <c r="P129" s="89"/>
      <c r="Q129" s="89"/>
      <c r="R129" s="72">
        <f t="shared" si="25"/>
        <v>0</v>
      </c>
      <c r="S129" s="89"/>
      <c r="T129" s="89"/>
    </row>
    <row r="130" spans="1:20" ht="16.5">
      <c r="A130" s="74" t="s">
        <v>395</v>
      </c>
      <c r="B130" s="71">
        <v>7095</v>
      </c>
      <c r="C130" s="72">
        <f t="shared" si="20"/>
        <v>0</v>
      </c>
      <c r="D130" s="89"/>
      <c r="E130" s="89"/>
      <c r="F130" s="72">
        <f t="shared" si="21"/>
        <v>0</v>
      </c>
      <c r="G130" s="89"/>
      <c r="H130" s="89"/>
      <c r="I130" s="72">
        <f t="shared" si="22"/>
        <v>0</v>
      </c>
      <c r="J130" s="89"/>
      <c r="K130" s="89"/>
      <c r="L130" s="72">
        <f t="shared" si="23"/>
        <v>0</v>
      </c>
      <c r="M130" s="89"/>
      <c r="N130" s="89"/>
      <c r="O130" s="72">
        <f t="shared" si="24"/>
        <v>0</v>
      </c>
      <c r="P130" s="89"/>
      <c r="Q130" s="89"/>
      <c r="R130" s="72">
        <f t="shared" si="25"/>
        <v>0</v>
      </c>
      <c r="S130" s="89"/>
      <c r="T130" s="89"/>
    </row>
    <row r="131" spans="1:20" ht="16.5">
      <c r="A131" s="74" t="s">
        <v>396</v>
      </c>
      <c r="B131" s="71">
        <v>7096</v>
      </c>
      <c r="C131" s="72">
        <f t="shared" si="20"/>
        <v>0</v>
      </c>
      <c r="D131" s="89"/>
      <c r="E131" s="89"/>
      <c r="F131" s="72">
        <f t="shared" si="21"/>
        <v>0</v>
      </c>
      <c r="G131" s="89"/>
      <c r="H131" s="89"/>
      <c r="I131" s="72">
        <f t="shared" si="22"/>
        <v>0</v>
      </c>
      <c r="J131" s="89"/>
      <c r="K131" s="89"/>
      <c r="L131" s="72">
        <f t="shared" si="23"/>
        <v>0</v>
      </c>
      <c r="M131" s="89"/>
      <c r="N131" s="89"/>
      <c r="O131" s="72">
        <f t="shared" si="24"/>
        <v>0</v>
      </c>
      <c r="P131" s="89"/>
      <c r="Q131" s="89"/>
      <c r="R131" s="72">
        <f t="shared" si="25"/>
        <v>0</v>
      </c>
      <c r="S131" s="89"/>
      <c r="T131" s="89"/>
    </row>
    <row r="132" spans="1:20" ht="16.5">
      <c r="A132" s="74" t="s">
        <v>397</v>
      </c>
      <c r="B132" s="71">
        <v>7097</v>
      </c>
      <c r="C132" s="72">
        <f t="shared" si="20"/>
        <v>0</v>
      </c>
      <c r="D132" s="89"/>
      <c r="E132" s="89"/>
      <c r="F132" s="72">
        <f t="shared" si="21"/>
        <v>0</v>
      </c>
      <c r="G132" s="89"/>
      <c r="H132" s="89"/>
      <c r="I132" s="72">
        <f t="shared" si="22"/>
        <v>0</v>
      </c>
      <c r="J132" s="89"/>
      <c r="K132" s="89"/>
      <c r="L132" s="72">
        <f t="shared" si="23"/>
        <v>0</v>
      </c>
      <c r="M132" s="89"/>
      <c r="N132" s="89"/>
      <c r="O132" s="72">
        <f t="shared" si="24"/>
        <v>0</v>
      </c>
      <c r="P132" s="89"/>
      <c r="Q132" s="89"/>
      <c r="R132" s="72">
        <f t="shared" si="25"/>
        <v>0</v>
      </c>
      <c r="S132" s="89"/>
      <c r="T132" s="89"/>
    </row>
    <row r="133" spans="1:20" ht="33">
      <c r="A133" s="74" t="s">
        <v>398</v>
      </c>
      <c r="B133" s="71">
        <v>7098</v>
      </c>
      <c r="C133" s="72">
        <f t="shared" si="20"/>
        <v>0</v>
      </c>
      <c r="D133" s="89"/>
      <c r="E133" s="89"/>
      <c r="F133" s="72">
        <f t="shared" si="21"/>
        <v>0</v>
      </c>
      <c r="G133" s="89"/>
      <c r="H133" s="89"/>
      <c r="I133" s="72">
        <f t="shared" si="22"/>
        <v>0</v>
      </c>
      <c r="J133" s="89"/>
      <c r="K133" s="89"/>
      <c r="L133" s="72">
        <f t="shared" si="23"/>
        <v>0</v>
      </c>
      <c r="M133" s="89"/>
      <c r="N133" s="89"/>
      <c r="O133" s="72">
        <f t="shared" si="24"/>
        <v>0</v>
      </c>
      <c r="P133" s="89"/>
      <c r="Q133" s="89"/>
      <c r="R133" s="72">
        <f t="shared" si="25"/>
        <v>0</v>
      </c>
      <c r="S133" s="89"/>
      <c r="T133" s="89"/>
    </row>
    <row r="134" spans="1:20" ht="21">
      <c r="A134" s="90" t="s">
        <v>399</v>
      </c>
      <c r="B134" s="71">
        <v>710</v>
      </c>
      <c r="C134" s="72">
        <f t="shared" si="20"/>
        <v>0</v>
      </c>
      <c r="D134" s="72">
        <f t="shared" ref="D134:Q134" si="36">D135+D138+D139+D140+D141+D142+D143+D144+D145</f>
        <v>0</v>
      </c>
      <c r="E134" s="72">
        <f t="shared" si="36"/>
        <v>0</v>
      </c>
      <c r="F134" s="72">
        <f t="shared" si="21"/>
        <v>0</v>
      </c>
      <c r="G134" s="72">
        <f t="shared" si="36"/>
        <v>0</v>
      </c>
      <c r="H134" s="72">
        <f t="shared" si="36"/>
        <v>0</v>
      </c>
      <c r="I134" s="72">
        <f t="shared" si="22"/>
        <v>0</v>
      </c>
      <c r="J134" s="72">
        <f t="shared" si="36"/>
        <v>0</v>
      </c>
      <c r="K134" s="72">
        <f t="shared" si="36"/>
        <v>0</v>
      </c>
      <c r="L134" s="72">
        <f t="shared" si="23"/>
        <v>0</v>
      </c>
      <c r="M134" s="72">
        <f t="shared" si="36"/>
        <v>0</v>
      </c>
      <c r="N134" s="72">
        <f t="shared" si="36"/>
        <v>0</v>
      </c>
      <c r="O134" s="72">
        <f t="shared" si="24"/>
        <v>0</v>
      </c>
      <c r="P134" s="72">
        <f t="shared" si="36"/>
        <v>0</v>
      </c>
      <c r="Q134" s="72">
        <f t="shared" si="36"/>
        <v>0</v>
      </c>
      <c r="R134" s="72">
        <f t="shared" si="25"/>
        <v>0</v>
      </c>
      <c r="S134" s="72">
        <f>S135+S138+S139+S140+S141+S142+S143+S144+S145</f>
        <v>0</v>
      </c>
      <c r="T134" s="72">
        <f>T135+T138+T139+T140+T141+T142+T143+T144+T145</f>
        <v>0</v>
      </c>
    </row>
    <row r="135" spans="1:20" ht="33">
      <c r="A135" s="74" t="s">
        <v>400</v>
      </c>
      <c r="B135" s="71">
        <v>7101</v>
      </c>
      <c r="C135" s="72">
        <f t="shared" si="20"/>
        <v>0</v>
      </c>
      <c r="D135" s="75">
        <f t="shared" ref="D135:Q135" si="37">D136+D137</f>
        <v>0</v>
      </c>
      <c r="E135" s="75">
        <f t="shared" si="37"/>
        <v>0</v>
      </c>
      <c r="F135" s="72">
        <f t="shared" si="21"/>
        <v>0</v>
      </c>
      <c r="G135" s="75">
        <f t="shared" si="37"/>
        <v>0</v>
      </c>
      <c r="H135" s="75">
        <f t="shared" si="37"/>
        <v>0</v>
      </c>
      <c r="I135" s="72">
        <f t="shared" si="22"/>
        <v>0</v>
      </c>
      <c r="J135" s="75">
        <f t="shared" si="37"/>
        <v>0</v>
      </c>
      <c r="K135" s="75">
        <f t="shared" si="37"/>
        <v>0</v>
      </c>
      <c r="L135" s="72">
        <f t="shared" si="23"/>
        <v>0</v>
      </c>
      <c r="M135" s="75">
        <f t="shared" si="37"/>
        <v>0</v>
      </c>
      <c r="N135" s="75">
        <f t="shared" si="37"/>
        <v>0</v>
      </c>
      <c r="O135" s="72">
        <f t="shared" si="24"/>
        <v>0</v>
      </c>
      <c r="P135" s="75">
        <f t="shared" si="37"/>
        <v>0</v>
      </c>
      <c r="Q135" s="75">
        <f t="shared" si="37"/>
        <v>0</v>
      </c>
      <c r="R135" s="72">
        <f t="shared" si="25"/>
        <v>0</v>
      </c>
      <c r="S135" s="75">
        <f>S136+S137</f>
        <v>0</v>
      </c>
      <c r="T135" s="75">
        <f>T136+T137</f>
        <v>0</v>
      </c>
    </row>
    <row r="136" spans="1:20" ht="16.5">
      <c r="A136" s="77" t="s">
        <v>401</v>
      </c>
      <c r="B136" s="78">
        <v>71011</v>
      </c>
      <c r="C136" s="72">
        <f t="shared" si="20"/>
        <v>0</v>
      </c>
      <c r="D136" s="79"/>
      <c r="E136" s="79"/>
      <c r="F136" s="72">
        <f t="shared" si="21"/>
        <v>0</v>
      </c>
      <c r="G136" s="79"/>
      <c r="H136" s="79"/>
      <c r="I136" s="72">
        <f t="shared" si="22"/>
        <v>0</v>
      </c>
      <c r="J136" s="79"/>
      <c r="K136" s="79"/>
      <c r="L136" s="72">
        <f t="shared" si="23"/>
        <v>0</v>
      </c>
      <c r="M136" s="79"/>
      <c r="N136" s="79"/>
      <c r="O136" s="72">
        <f t="shared" si="24"/>
        <v>0</v>
      </c>
      <c r="P136" s="79"/>
      <c r="Q136" s="79"/>
      <c r="R136" s="72">
        <f t="shared" si="25"/>
        <v>0</v>
      </c>
      <c r="S136" s="79"/>
      <c r="T136" s="79"/>
    </row>
    <row r="137" spans="1:20" ht="33">
      <c r="A137" s="77" t="s">
        <v>402</v>
      </c>
      <c r="B137" s="78">
        <v>71012</v>
      </c>
      <c r="C137" s="72">
        <f t="shared" si="20"/>
        <v>0</v>
      </c>
      <c r="D137" s="79"/>
      <c r="E137" s="79"/>
      <c r="F137" s="72">
        <f t="shared" si="21"/>
        <v>0</v>
      </c>
      <c r="G137" s="79"/>
      <c r="H137" s="79"/>
      <c r="I137" s="72">
        <f t="shared" si="22"/>
        <v>0</v>
      </c>
      <c r="J137" s="79"/>
      <c r="K137" s="79"/>
      <c r="L137" s="72">
        <f t="shared" si="23"/>
        <v>0</v>
      </c>
      <c r="M137" s="79"/>
      <c r="N137" s="79"/>
      <c r="O137" s="72">
        <f t="shared" si="24"/>
        <v>0</v>
      </c>
      <c r="P137" s="79"/>
      <c r="Q137" s="79"/>
      <c r="R137" s="72">
        <f t="shared" si="25"/>
        <v>0</v>
      </c>
      <c r="S137" s="79"/>
      <c r="T137" s="79"/>
    </row>
    <row r="138" spans="1:20" ht="16.5">
      <c r="A138" s="74" t="s">
        <v>403</v>
      </c>
      <c r="B138" s="71">
        <v>7102</v>
      </c>
      <c r="C138" s="72">
        <f t="shared" si="20"/>
        <v>0</v>
      </c>
      <c r="D138" s="89"/>
      <c r="E138" s="89"/>
      <c r="F138" s="72">
        <f t="shared" si="21"/>
        <v>0</v>
      </c>
      <c r="G138" s="89"/>
      <c r="H138" s="89"/>
      <c r="I138" s="72">
        <f t="shared" si="22"/>
        <v>0</v>
      </c>
      <c r="J138" s="89"/>
      <c r="K138" s="89"/>
      <c r="L138" s="72">
        <f t="shared" si="23"/>
        <v>0</v>
      </c>
      <c r="M138" s="89"/>
      <c r="N138" s="89"/>
      <c r="O138" s="72">
        <f t="shared" si="24"/>
        <v>0</v>
      </c>
      <c r="P138" s="89"/>
      <c r="Q138" s="89"/>
      <c r="R138" s="72">
        <f t="shared" si="25"/>
        <v>0</v>
      </c>
      <c r="S138" s="89"/>
      <c r="T138" s="89"/>
    </row>
    <row r="139" spans="1:20" ht="16.5">
      <c r="A139" s="74" t="s">
        <v>404</v>
      </c>
      <c r="B139" s="71">
        <v>7103</v>
      </c>
      <c r="C139" s="72">
        <f t="shared" si="20"/>
        <v>0</v>
      </c>
      <c r="D139" s="89"/>
      <c r="E139" s="89"/>
      <c r="F139" s="72">
        <f t="shared" si="21"/>
        <v>0</v>
      </c>
      <c r="G139" s="89"/>
      <c r="H139" s="89"/>
      <c r="I139" s="72">
        <f t="shared" si="22"/>
        <v>0</v>
      </c>
      <c r="J139" s="89"/>
      <c r="K139" s="89"/>
      <c r="L139" s="72">
        <f t="shared" si="23"/>
        <v>0</v>
      </c>
      <c r="M139" s="89"/>
      <c r="N139" s="89"/>
      <c r="O139" s="72">
        <f t="shared" si="24"/>
        <v>0</v>
      </c>
      <c r="P139" s="89"/>
      <c r="Q139" s="89"/>
      <c r="R139" s="72">
        <f t="shared" si="25"/>
        <v>0</v>
      </c>
      <c r="S139" s="89"/>
      <c r="T139" s="89"/>
    </row>
    <row r="140" spans="1:20" ht="16.5">
      <c r="A140" s="74" t="s">
        <v>405</v>
      </c>
      <c r="B140" s="71">
        <v>7104</v>
      </c>
      <c r="C140" s="72">
        <f t="shared" ref="C140:C146" si="38">D140+E140</f>
        <v>0</v>
      </c>
      <c r="D140" s="89"/>
      <c r="E140" s="89"/>
      <c r="F140" s="72">
        <f t="shared" ref="F140:F146" si="39">G140+H140</f>
        <v>0</v>
      </c>
      <c r="G140" s="89"/>
      <c r="H140" s="89"/>
      <c r="I140" s="72">
        <f t="shared" ref="I140:I146" si="40">J140+K140</f>
        <v>0</v>
      </c>
      <c r="J140" s="89"/>
      <c r="K140" s="89"/>
      <c r="L140" s="72">
        <f t="shared" ref="L140:L146" si="41">M140+N140</f>
        <v>0</v>
      </c>
      <c r="M140" s="89"/>
      <c r="N140" s="89"/>
      <c r="O140" s="72">
        <f t="shared" ref="O140:O146" si="42">P140+Q140</f>
        <v>0</v>
      </c>
      <c r="P140" s="89"/>
      <c r="Q140" s="89"/>
      <c r="R140" s="72">
        <f t="shared" ref="R140:R146" si="43">S140+T140</f>
        <v>0</v>
      </c>
      <c r="S140" s="89"/>
      <c r="T140" s="89"/>
    </row>
    <row r="141" spans="1:20" ht="16.5">
      <c r="A141" s="74" t="s">
        <v>406</v>
      </c>
      <c r="B141" s="71">
        <v>7105</v>
      </c>
      <c r="C141" s="72">
        <f t="shared" si="38"/>
        <v>0</v>
      </c>
      <c r="D141" s="89"/>
      <c r="E141" s="89"/>
      <c r="F141" s="72">
        <f t="shared" si="39"/>
        <v>0</v>
      </c>
      <c r="G141" s="89"/>
      <c r="H141" s="89"/>
      <c r="I141" s="72">
        <f t="shared" si="40"/>
        <v>0</v>
      </c>
      <c r="J141" s="89"/>
      <c r="K141" s="89"/>
      <c r="L141" s="72">
        <f t="shared" si="41"/>
        <v>0</v>
      </c>
      <c r="M141" s="89"/>
      <c r="N141" s="89"/>
      <c r="O141" s="72">
        <f t="shared" si="42"/>
        <v>0</v>
      </c>
      <c r="P141" s="89"/>
      <c r="Q141" s="89"/>
      <c r="R141" s="72">
        <f t="shared" si="43"/>
        <v>0</v>
      </c>
      <c r="S141" s="89"/>
      <c r="T141" s="89"/>
    </row>
    <row r="142" spans="1:20" ht="16.5">
      <c r="A142" s="74" t="s">
        <v>407</v>
      </c>
      <c r="B142" s="71">
        <v>7106</v>
      </c>
      <c r="C142" s="72">
        <f t="shared" si="38"/>
        <v>0</v>
      </c>
      <c r="D142" s="89"/>
      <c r="E142" s="89"/>
      <c r="F142" s="72">
        <f t="shared" si="39"/>
        <v>0</v>
      </c>
      <c r="G142" s="89"/>
      <c r="H142" s="89"/>
      <c r="I142" s="72">
        <f t="shared" si="40"/>
        <v>0</v>
      </c>
      <c r="J142" s="89"/>
      <c r="K142" s="89"/>
      <c r="L142" s="72">
        <f t="shared" si="41"/>
        <v>0</v>
      </c>
      <c r="M142" s="89"/>
      <c r="N142" s="89"/>
      <c r="O142" s="72">
        <f t="shared" si="42"/>
        <v>0</v>
      </c>
      <c r="P142" s="89"/>
      <c r="Q142" s="89"/>
      <c r="R142" s="72">
        <f t="shared" si="43"/>
        <v>0</v>
      </c>
      <c r="S142" s="89"/>
      <c r="T142" s="89"/>
    </row>
    <row r="143" spans="1:20" ht="33">
      <c r="A143" s="74" t="s">
        <v>408</v>
      </c>
      <c r="B143" s="71">
        <v>7107</v>
      </c>
      <c r="C143" s="72">
        <f t="shared" si="38"/>
        <v>0</v>
      </c>
      <c r="D143" s="89"/>
      <c r="E143" s="89"/>
      <c r="F143" s="72">
        <f t="shared" si="39"/>
        <v>0</v>
      </c>
      <c r="G143" s="89"/>
      <c r="H143" s="89"/>
      <c r="I143" s="72">
        <f t="shared" si="40"/>
        <v>0</v>
      </c>
      <c r="J143" s="89"/>
      <c r="K143" s="89"/>
      <c r="L143" s="72">
        <f t="shared" si="41"/>
        <v>0</v>
      </c>
      <c r="M143" s="89"/>
      <c r="N143" s="89"/>
      <c r="O143" s="72">
        <f t="shared" si="42"/>
        <v>0</v>
      </c>
      <c r="P143" s="89"/>
      <c r="Q143" s="89"/>
      <c r="R143" s="72">
        <f t="shared" si="43"/>
        <v>0</v>
      </c>
      <c r="S143" s="89"/>
      <c r="T143" s="89"/>
    </row>
    <row r="144" spans="1:20" ht="33">
      <c r="A144" s="74" t="s">
        <v>409</v>
      </c>
      <c r="B144" s="71">
        <v>7108</v>
      </c>
      <c r="C144" s="72">
        <f t="shared" si="38"/>
        <v>0</v>
      </c>
      <c r="D144" s="89"/>
      <c r="E144" s="89"/>
      <c r="F144" s="72">
        <f t="shared" si="39"/>
        <v>0</v>
      </c>
      <c r="G144" s="89"/>
      <c r="H144" s="89"/>
      <c r="I144" s="72">
        <f t="shared" si="40"/>
        <v>0</v>
      </c>
      <c r="J144" s="89"/>
      <c r="K144" s="89"/>
      <c r="L144" s="72">
        <f t="shared" si="41"/>
        <v>0</v>
      </c>
      <c r="M144" s="89"/>
      <c r="N144" s="89"/>
      <c r="O144" s="72">
        <f t="shared" si="42"/>
        <v>0</v>
      </c>
      <c r="P144" s="89"/>
      <c r="Q144" s="89"/>
      <c r="R144" s="72">
        <f t="shared" si="43"/>
        <v>0</v>
      </c>
      <c r="S144" s="89"/>
      <c r="T144" s="89"/>
    </row>
    <row r="145" spans="1:25" ht="33">
      <c r="A145" s="74" t="s">
        <v>410</v>
      </c>
      <c r="B145" s="71">
        <v>7109</v>
      </c>
      <c r="C145" s="72">
        <f t="shared" si="38"/>
        <v>0</v>
      </c>
      <c r="D145" s="89"/>
      <c r="E145" s="89"/>
      <c r="F145" s="72">
        <f t="shared" si="39"/>
        <v>0</v>
      </c>
      <c r="G145" s="89"/>
      <c r="H145" s="89"/>
      <c r="I145" s="72">
        <f t="shared" si="40"/>
        <v>0</v>
      </c>
      <c r="J145" s="89"/>
      <c r="K145" s="89"/>
      <c r="L145" s="72">
        <f t="shared" si="41"/>
        <v>0</v>
      </c>
      <c r="M145" s="89"/>
      <c r="N145" s="89"/>
      <c r="O145" s="72">
        <f t="shared" si="42"/>
        <v>0</v>
      </c>
      <c r="P145" s="89"/>
      <c r="Q145" s="89"/>
      <c r="R145" s="72">
        <f t="shared" si="43"/>
        <v>0</v>
      </c>
      <c r="S145" s="89"/>
      <c r="T145" s="89"/>
    </row>
    <row r="146" spans="1:25" s="97" customFormat="1" ht="18.75">
      <c r="A146" s="93" t="s">
        <v>216</v>
      </c>
      <c r="B146" s="94"/>
      <c r="C146" s="72">
        <f t="shared" si="38"/>
        <v>0</v>
      </c>
      <c r="D146" s="72">
        <f t="shared" ref="D146:T146" si="44">D134+D120+D113+D95+D88+D81+D41+D34+D28+D11</f>
        <v>0</v>
      </c>
      <c r="E146" s="72">
        <f t="shared" si="44"/>
        <v>0</v>
      </c>
      <c r="F146" s="72">
        <f t="shared" si="39"/>
        <v>0</v>
      </c>
      <c r="G146" s="72">
        <f t="shared" si="44"/>
        <v>0</v>
      </c>
      <c r="H146" s="72">
        <f t="shared" si="44"/>
        <v>0</v>
      </c>
      <c r="I146" s="72">
        <f t="shared" si="40"/>
        <v>0</v>
      </c>
      <c r="J146" s="72">
        <f t="shared" si="44"/>
        <v>0</v>
      </c>
      <c r="K146" s="72">
        <f t="shared" si="44"/>
        <v>0</v>
      </c>
      <c r="L146" s="72">
        <f t="shared" si="41"/>
        <v>0</v>
      </c>
      <c r="M146" s="72">
        <f t="shared" si="44"/>
        <v>0</v>
      </c>
      <c r="N146" s="72">
        <f t="shared" si="44"/>
        <v>0</v>
      </c>
      <c r="O146" s="72">
        <f t="shared" si="42"/>
        <v>0</v>
      </c>
      <c r="P146" s="72">
        <f t="shared" si="44"/>
        <v>0</v>
      </c>
      <c r="Q146" s="72">
        <f t="shared" si="44"/>
        <v>0</v>
      </c>
      <c r="R146" s="72">
        <f t="shared" si="43"/>
        <v>0</v>
      </c>
      <c r="S146" s="72">
        <f t="shared" si="44"/>
        <v>0</v>
      </c>
      <c r="T146" s="72">
        <f t="shared" si="44"/>
        <v>0</v>
      </c>
      <c r="U146" s="95"/>
      <c r="V146" s="95"/>
      <c r="W146" s="95"/>
      <c r="X146" s="95"/>
      <c r="Y146" s="96"/>
    </row>
    <row r="147" spans="1:25" ht="56.25" customHeight="1">
      <c r="A147" s="389" t="s">
        <v>411</v>
      </c>
      <c r="B147" s="389"/>
      <c r="C147" s="389"/>
      <c r="D147" s="389"/>
      <c r="E147" s="389"/>
      <c r="F147" s="389"/>
      <c r="G147" s="389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98"/>
      <c r="S147" s="98"/>
      <c r="T147" s="98"/>
    </row>
  </sheetData>
  <sheetProtection selectLockedCells="1"/>
  <mergeCells count="15">
    <mergeCell ref="R1:S1"/>
    <mergeCell ref="A2:T4"/>
    <mergeCell ref="A5:T5"/>
    <mergeCell ref="A6:T6"/>
    <mergeCell ref="A7:T7"/>
    <mergeCell ref="A1:K1"/>
    <mergeCell ref="R8:T8"/>
    <mergeCell ref="A147:Q147"/>
    <mergeCell ref="A8:A9"/>
    <mergeCell ref="C8:E8"/>
    <mergeCell ref="F8:H8"/>
    <mergeCell ref="I8:K8"/>
    <mergeCell ref="L8:N8"/>
    <mergeCell ref="O8:Q8"/>
    <mergeCell ref="B8:B9"/>
  </mergeCells>
  <printOptions horizontalCentered="1"/>
  <pageMargins left="0" right="0" top="0" bottom="0" header="0" footer="0"/>
  <pageSetup scale="62" fitToWidth="3" fitToHeight="3" orientation="portrait" r:id="rId1"/>
  <headerFooter alignWithMargins="0">
    <oddFooter>&amp;CPage &amp;P of &amp;N</oddFooter>
  </headerFooter>
  <rowBreaks count="1" manualBreakCount="1">
    <brk id="96" max="19" man="1"/>
  </rowBreaks>
  <ignoredErrors>
    <ignoredError sqref="F11:M7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T289"/>
  <sheetViews>
    <sheetView tabSelected="1" view="pageBreakPreview" workbookViewId="0">
      <selection activeCell="B15" sqref="B15"/>
    </sheetView>
  </sheetViews>
  <sheetFormatPr defaultRowHeight="12.75"/>
  <cols>
    <col min="1" max="1" width="8.42578125" style="7" customWidth="1"/>
    <col min="2" max="2" width="42.42578125" style="7" customWidth="1"/>
    <col min="3" max="20" width="8.7109375" style="7" customWidth="1"/>
    <col min="21" max="256" width="9.140625" style="7"/>
    <col min="257" max="257" width="8.42578125" style="7" customWidth="1"/>
    <col min="258" max="258" width="42.42578125" style="7" customWidth="1"/>
    <col min="259" max="276" width="8.7109375" style="7" customWidth="1"/>
    <col min="277" max="512" width="9.140625" style="7"/>
    <col min="513" max="513" width="8.42578125" style="7" customWidth="1"/>
    <col min="514" max="514" width="42.42578125" style="7" customWidth="1"/>
    <col min="515" max="532" width="8.7109375" style="7" customWidth="1"/>
    <col min="533" max="768" width="9.140625" style="7"/>
    <col min="769" max="769" width="8.42578125" style="7" customWidth="1"/>
    <col min="770" max="770" width="42.42578125" style="7" customWidth="1"/>
    <col min="771" max="788" width="8.7109375" style="7" customWidth="1"/>
    <col min="789" max="1024" width="9.140625" style="7"/>
    <col min="1025" max="1025" width="8.42578125" style="7" customWidth="1"/>
    <col min="1026" max="1026" width="42.42578125" style="7" customWidth="1"/>
    <col min="1027" max="1044" width="8.7109375" style="7" customWidth="1"/>
    <col min="1045" max="1280" width="9.140625" style="7"/>
    <col min="1281" max="1281" width="8.42578125" style="7" customWidth="1"/>
    <col min="1282" max="1282" width="42.42578125" style="7" customWidth="1"/>
    <col min="1283" max="1300" width="8.7109375" style="7" customWidth="1"/>
    <col min="1301" max="1536" width="9.140625" style="7"/>
    <col min="1537" max="1537" width="8.42578125" style="7" customWidth="1"/>
    <col min="1538" max="1538" width="42.42578125" style="7" customWidth="1"/>
    <col min="1539" max="1556" width="8.7109375" style="7" customWidth="1"/>
    <col min="1557" max="1792" width="9.140625" style="7"/>
    <col min="1793" max="1793" width="8.42578125" style="7" customWidth="1"/>
    <col min="1794" max="1794" width="42.42578125" style="7" customWidth="1"/>
    <col min="1795" max="1812" width="8.7109375" style="7" customWidth="1"/>
    <col min="1813" max="2048" width="9.140625" style="7"/>
    <col min="2049" max="2049" width="8.42578125" style="7" customWidth="1"/>
    <col min="2050" max="2050" width="42.42578125" style="7" customWidth="1"/>
    <col min="2051" max="2068" width="8.7109375" style="7" customWidth="1"/>
    <col min="2069" max="2304" width="9.140625" style="7"/>
    <col min="2305" max="2305" width="8.42578125" style="7" customWidth="1"/>
    <col min="2306" max="2306" width="42.42578125" style="7" customWidth="1"/>
    <col min="2307" max="2324" width="8.7109375" style="7" customWidth="1"/>
    <col min="2325" max="2560" width="9.140625" style="7"/>
    <col min="2561" max="2561" width="8.42578125" style="7" customWidth="1"/>
    <col min="2562" max="2562" width="42.42578125" style="7" customWidth="1"/>
    <col min="2563" max="2580" width="8.7109375" style="7" customWidth="1"/>
    <col min="2581" max="2816" width="9.140625" style="7"/>
    <col min="2817" max="2817" width="8.42578125" style="7" customWidth="1"/>
    <col min="2818" max="2818" width="42.42578125" style="7" customWidth="1"/>
    <col min="2819" max="2836" width="8.7109375" style="7" customWidth="1"/>
    <col min="2837" max="3072" width="9.140625" style="7"/>
    <col min="3073" max="3073" width="8.42578125" style="7" customWidth="1"/>
    <col min="3074" max="3074" width="42.42578125" style="7" customWidth="1"/>
    <col min="3075" max="3092" width="8.7109375" style="7" customWidth="1"/>
    <col min="3093" max="3328" width="9.140625" style="7"/>
    <col min="3329" max="3329" width="8.42578125" style="7" customWidth="1"/>
    <col min="3330" max="3330" width="42.42578125" style="7" customWidth="1"/>
    <col min="3331" max="3348" width="8.7109375" style="7" customWidth="1"/>
    <col min="3349" max="3584" width="9.140625" style="7"/>
    <col min="3585" max="3585" width="8.42578125" style="7" customWidth="1"/>
    <col min="3586" max="3586" width="42.42578125" style="7" customWidth="1"/>
    <col min="3587" max="3604" width="8.7109375" style="7" customWidth="1"/>
    <col min="3605" max="3840" width="9.140625" style="7"/>
    <col min="3841" max="3841" width="8.42578125" style="7" customWidth="1"/>
    <col min="3842" max="3842" width="42.42578125" style="7" customWidth="1"/>
    <col min="3843" max="3860" width="8.7109375" style="7" customWidth="1"/>
    <col min="3861" max="4096" width="9.140625" style="7"/>
    <col min="4097" max="4097" width="8.42578125" style="7" customWidth="1"/>
    <col min="4098" max="4098" width="42.42578125" style="7" customWidth="1"/>
    <col min="4099" max="4116" width="8.7109375" style="7" customWidth="1"/>
    <col min="4117" max="4352" width="9.140625" style="7"/>
    <col min="4353" max="4353" width="8.42578125" style="7" customWidth="1"/>
    <col min="4354" max="4354" width="42.42578125" style="7" customWidth="1"/>
    <col min="4355" max="4372" width="8.7109375" style="7" customWidth="1"/>
    <col min="4373" max="4608" width="9.140625" style="7"/>
    <col min="4609" max="4609" width="8.42578125" style="7" customWidth="1"/>
    <col min="4610" max="4610" width="42.42578125" style="7" customWidth="1"/>
    <col min="4611" max="4628" width="8.7109375" style="7" customWidth="1"/>
    <col min="4629" max="4864" width="9.140625" style="7"/>
    <col min="4865" max="4865" width="8.42578125" style="7" customWidth="1"/>
    <col min="4866" max="4866" width="42.42578125" style="7" customWidth="1"/>
    <col min="4867" max="4884" width="8.7109375" style="7" customWidth="1"/>
    <col min="4885" max="5120" width="9.140625" style="7"/>
    <col min="5121" max="5121" width="8.42578125" style="7" customWidth="1"/>
    <col min="5122" max="5122" width="42.42578125" style="7" customWidth="1"/>
    <col min="5123" max="5140" width="8.7109375" style="7" customWidth="1"/>
    <col min="5141" max="5376" width="9.140625" style="7"/>
    <col min="5377" max="5377" width="8.42578125" style="7" customWidth="1"/>
    <col min="5378" max="5378" width="42.42578125" style="7" customWidth="1"/>
    <col min="5379" max="5396" width="8.7109375" style="7" customWidth="1"/>
    <col min="5397" max="5632" width="9.140625" style="7"/>
    <col min="5633" max="5633" width="8.42578125" style="7" customWidth="1"/>
    <col min="5634" max="5634" width="42.42578125" style="7" customWidth="1"/>
    <col min="5635" max="5652" width="8.7109375" style="7" customWidth="1"/>
    <col min="5653" max="5888" width="9.140625" style="7"/>
    <col min="5889" max="5889" width="8.42578125" style="7" customWidth="1"/>
    <col min="5890" max="5890" width="42.42578125" style="7" customWidth="1"/>
    <col min="5891" max="5908" width="8.7109375" style="7" customWidth="1"/>
    <col min="5909" max="6144" width="9.140625" style="7"/>
    <col min="6145" max="6145" width="8.42578125" style="7" customWidth="1"/>
    <col min="6146" max="6146" width="42.42578125" style="7" customWidth="1"/>
    <col min="6147" max="6164" width="8.7109375" style="7" customWidth="1"/>
    <col min="6165" max="6400" width="9.140625" style="7"/>
    <col min="6401" max="6401" width="8.42578125" style="7" customWidth="1"/>
    <col min="6402" max="6402" width="42.42578125" style="7" customWidth="1"/>
    <col min="6403" max="6420" width="8.7109375" style="7" customWidth="1"/>
    <col min="6421" max="6656" width="9.140625" style="7"/>
    <col min="6657" max="6657" width="8.42578125" style="7" customWidth="1"/>
    <col min="6658" max="6658" width="42.42578125" style="7" customWidth="1"/>
    <col min="6659" max="6676" width="8.7109375" style="7" customWidth="1"/>
    <col min="6677" max="6912" width="9.140625" style="7"/>
    <col min="6913" max="6913" width="8.42578125" style="7" customWidth="1"/>
    <col min="6914" max="6914" width="42.42578125" style="7" customWidth="1"/>
    <col min="6915" max="6932" width="8.7109375" style="7" customWidth="1"/>
    <col min="6933" max="7168" width="9.140625" style="7"/>
    <col min="7169" max="7169" width="8.42578125" style="7" customWidth="1"/>
    <col min="7170" max="7170" width="42.42578125" style="7" customWidth="1"/>
    <col min="7171" max="7188" width="8.7109375" style="7" customWidth="1"/>
    <col min="7189" max="7424" width="9.140625" style="7"/>
    <col min="7425" max="7425" width="8.42578125" style="7" customWidth="1"/>
    <col min="7426" max="7426" width="42.42578125" style="7" customWidth="1"/>
    <col min="7427" max="7444" width="8.7109375" style="7" customWidth="1"/>
    <col min="7445" max="7680" width="9.140625" style="7"/>
    <col min="7681" max="7681" width="8.42578125" style="7" customWidth="1"/>
    <col min="7682" max="7682" width="42.42578125" style="7" customWidth="1"/>
    <col min="7683" max="7700" width="8.7109375" style="7" customWidth="1"/>
    <col min="7701" max="7936" width="9.140625" style="7"/>
    <col min="7937" max="7937" width="8.42578125" style="7" customWidth="1"/>
    <col min="7938" max="7938" width="42.42578125" style="7" customWidth="1"/>
    <col min="7939" max="7956" width="8.7109375" style="7" customWidth="1"/>
    <col min="7957" max="8192" width="9.140625" style="7"/>
    <col min="8193" max="8193" width="8.42578125" style="7" customWidth="1"/>
    <col min="8194" max="8194" width="42.42578125" style="7" customWidth="1"/>
    <col min="8195" max="8212" width="8.7109375" style="7" customWidth="1"/>
    <col min="8213" max="8448" width="9.140625" style="7"/>
    <col min="8449" max="8449" width="8.42578125" style="7" customWidth="1"/>
    <col min="8450" max="8450" width="42.42578125" style="7" customWidth="1"/>
    <col min="8451" max="8468" width="8.7109375" style="7" customWidth="1"/>
    <col min="8469" max="8704" width="9.140625" style="7"/>
    <col min="8705" max="8705" width="8.42578125" style="7" customWidth="1"/>
    <col min="8706" max="8706" width="42.42578125" style="7" customWidth="1"/>
    <col min="8707" max="8724" width="8.7109375" style="7" customWidth="1"/>
    <col min="8725" max="8960" width="9.140625" style="7"/>
    <col min="8961" max="8961" width="8.42578125" style="7" customWidth="1"/>
    <col min="8962" max="8962" width="42.42578125" style="7" customWidth="1"/>
    <col min="8963" max="8980" width="8.7109375" style="7" customWidth="1"/>
    <col min="8981" max="9216" width="9.140625" style="7"/>
    <col min="9217" max="9217" width="8.42578125" style="7" customWidth="1"/>
    <col min="9218" max="9218" width="42.42578125" style="7" customWidth="1"/>
    <col min="9219" max="9236" width="8.7109375" style="7" customWidth="1"/>
    <col min="9237" max="9472" width="9.140625" style="7"/>
    <col min="9473" max="9473" width="8.42578125" style="7" customWidth="1"/>
    <col min="9474" max="9474" width="42.42578125" style="7" customWidth="1"/>
    <col min="9475" max="9492" width="8.7109375" style="7" customWidth="1"/>
    <col min="9493" max="9728" width="9.140625" style="7"/>
    <col min="9729" max="9729" width="8.42578125" style="7" customWidth="1"/>
    <col min="9730" max="9730" width="42.42578125" style="7" customWidth="1"/>
    <col min="9731" max="9748" width="8.7109375" style="7" customWidth="1"/>
    <col min="9749" max="9984" width="9.140625" style="7"/>
    <col min="9985" max="9985" width="8.42578125" style="7" customWidth="1"/>
    <col min="9986" max="9986" width="42.42578125" style="7" customWidth="1"/>
    <col min="9987" max="10004" width="8.7109375" style="7" customWidth="1"/>
    <col min="10005" max="10240" width="9.140625" style="7"/>
    <col min="10241" max="10241" width="8.42578125" style="7" customWidth="1"/>
    <col min="10242" max="10242" width="42.42578125" style="7" customWidth="1"/>
    <col min="10243" max="10260" width="8.7109375" style="7" customWidth="1"/>
    <col min="10261" max="10496" width="9.140625" style="7"/>
    <col min="10497" max="10497" width="8.42578125" style="7" customWidth="1"/>
    <col min="10498" max="10498" width="42.42578125" style="7" customWidth="1"/>
    <col min="10499" max="10516" width="8.7109375" style="7" customWidth="1"/>
    <col min="10517" max="10752" width="9.140625" style="7"/>
    <col min="10753" max="10753" width="8.42578125" style="7" customWidth="1"/>
    <col min="10754" max="10754" width="42.42578125" style="7" customWidth="1"/>
    <col min="10755" max="10772" width="8.7109375" style="7" customWidth="1"/>
    <col min="10773" max="11008" width="9.140625" style="7"/>
    <col min="11009" max="11009" width="8.42578125" style="7" customWidth="1"/>
    <col min="11010" max="11010" width="42.42578125" style="7" customWidth="1"/>
    <col min="11011" max="11028" width="8.7109375" style="7" customWidth="1"/>
    <col min="11029" max="11264" width="9.140625" style="7"/>
    <col min="11265" max="11265" width="8.42578125" style="7" customWidth="1"/>
    <col min="11266" max="11266" width="42.42578125" style="7" customWidth="1"/>
    <col min="11267" max="11284" width="8.7109375" style="7" customWidth="1"/>
    <col min="11285" max="11520" width="9.140625" style="7"/>
    <col min="11521" max="11521" width="8.42578125" style="7" customWidth="1"/>
    <col min="11522" max="11522" width="42.42578125" style="7" customWidth="1"/>
    <col min="11523" max="11540" width="8.7109375" style="7" customWidth="1"/>
    <col min="11541" max="11776" width="9.140625" style="7"/>
    <col min="11777" max="11777" width="8.42578125" style="7" customWidth="1"/>
    <col min="11778" max="11778" width="42.42578125" style="7" customWidth="1"/>
    <col min="11779" max="11796" width="8.7109375" style="7" customWidth="1"/>
    <col min="11797" max="12032" width="9.140625" style="7"/>
    <col min="12033" max="12033" width="8.42578125" style="7" customWidth="1"/>
    <col min="12034" max="12034" width="42.42578125" style="7" customWidth="1"/>
    <col min="12035" max="12052" width="8.7109375" style="7" customWidth="1"/>
    <col min="12053" max="12288" width="9.140625" style="7"/>
    <col min="12289" max="12289" width="8.42578125" style="7" customWidth="1"/>
    <col min="12290" max="12290" width="42.42578125" style="7" customWidth="1"/>
    <col min="12291" max="12308" width="8.7109375" style="7" customWidth="1"/>
    <col min="12309" max="12544" width="9.140625" style="7"/>
    <col min="12545" max="12545" width="8.42578125" style="7" customWidth="1"/>
    <col min="12546" max="12546" width="42.42578125" style="7" customWidth="1"/>
    <col min="12547" max="12564" width="8.7109375" style="7" customWidth="1"/>
    <col min="12565" max="12800" width="9.140625" style="7"/>
    <col min="12801" max="12801" width="8.42578125" style="7" customWidth="1"/>
    <col min="12802" max="12802" width="42.42578125" style="7" customWidth="1"/>
    <col min="12803" max="12820" width="8.7109375" style="7" customWidth="1"/>
    <col min="12821" max="13056" width="9.140625" style="7"/>
    <col min="13057" max="13057" width="8.42578125" style="7" customWidth="1"/>
    <col min="13058" max="13058" width="42.42578125" style="7" customWidth="1"/>
    <col min="13059" max="13076" width="8.7109375" style="7" customWidth="1"/>
    <col min="13077" max="13312" width="9.140625" style="7"/>
    <col min="13313" max="13313" width="8.42578125" style="7" customWidth="1"/>
    <col min="13314" max="13314" width="42.42578125" style="7" customWidth="1"/>
    <col min="13315" max="13332" width="8.7109375" style="7" customWidth="1"/>
    <col min="13333" max="13568" width="9.140625" style="7"/>
    <col min="13569" max="13569" width="8.42578125" style="7" customWidth="1"/>
    <col min="13570" max="13570" width="42.42578125" style="7" customWidth="1"/>
    <col min="13571" max="13588" width="8.7109375" style="7" customWidth="1"/>
    <col min="13589" max="13824" width="9.140625" style="7"/>
    <col min="13825" max="13825" width="8.42578125" style="7" customWidth="1"/>
    <col min="13826" max="13826" width="42.42578125" style="7" customWidth="1"/>
    <col min="13827" max="13844" width="8.7109375" style="7" customWidth="1"/>
    <col min="13845" max="14080" width="9.140625" style="7"/>
    <col min="14081" max="14081" width="8.42578125" style="7" customWidth="1"/>
    <col min="14082" max="14082" width="42.42578125" style="7" customWidth="1"/>
    <col min="14083" max="14100" width="8.7109375" style="7" customWidth="1"/>
    <col min="14101" max="14336" width="9.140625" style="7"/>
    <col min="14337" max="14337" width="8.42578125" style="7" customWidth="1"/>
    <col min="14338" max="14338" width="42.42578125" style="7" customWidth="1"/>
    <col min="14339" max="14356" width="8.7109375" style="7" customWidth="1"/>
    <col min="14357" max="14592" width="9.140625" style="7"/>
    <col min="14593" max="14593" width="8.42578125" style="7" customWidth="1"/>
    <col min="14594" max="14594" width="42.42578125" style="7" customWidth="1"/>
    <col min="14595" max="14612" width="8.7109375" style="7" customWidth="1"/>
    <col min="14613" max="14848" width="9.140625" style="7"/>
    <col min="14849" max="14849" width="8.42578125" style="7" customWidth="1"/>
    <col min="14850" max="14850" width="42.42578125" style="7" customWidth="1"/>
    <col min="14851" max="14868" width="8.7109375" style="7" customWidth="1"/>
    <col min="14869" max="15104" width="9.140625" style="7"/>
    <col min="15105" max="15105" width="8.42578125" style="7" customWidth="1"/>
    <col min="15106" max="15106" width="42.42578125" style="7" customWidth="1"/>
    <col min="15107" max="15124" width="8.7109375" style="7" customWidth="1"/>
    <col min="15125" max="15360" width="9.140625" style="7"/>
    <col min="15361" max="15361" width="8.42578125" style="7" customWidth="1"/>
    <col min="15362" max="15362" width="42.42578125" style="7" customWidth="1"/>
    <col min="15363" max="15380" width="8.7109375" style="7" customWidth="1"/>
    <col min="15381" max="15616" width="9.140625" style="7"/>
    <col min="15617" max="15617" width="8.42578125" style="7" customWidth="1"/>
    <col min="15618" max="15618" width="42.42578125" style="7" customWidth="1"/>
    <col min="15619" max="15636" width="8.7109375" style="7" customWidth="1"/>
    <col min="15637" max="15872" width="9.140625" style="7"/>
    <col min="15873" max="15873" width="8.42578125" style="7" customWidth="1"/>
    <col min="15874" max="15874" width="42.42578125" style="7" customWidth="1"/>
    <col min="15875" max="15892" width="8.7109375" style="7" customWidth="1"/>
    <col min="15893" max="16128" width="9.140625" style="7"/>
    <col min="16129" max="16129" width="8.42578125" style="7" customWidth="1"/>
    <col min="16130" max="16130" width="42.42578125" style="7" customWidth="1"/>
    <col min="16131" max="16148" width="8.7109375" style="7" customWidth="1"/>
    <col min="16149" max="16384" width="9.140625" style="7"/>
  </cols>
  <sheetData>
    <row r="1" spans="1:20" ht="13.5">
      <c r="A1" s="402" t="s">
        <v>421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</row>
    <row r="2" spans="1:20">
      <c r="A2" s="343" t="s">
        <v>537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0">
      <c r="A3" s="343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</row>
    <row r="4" spans="1:20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</row>
    <row r="5" spans="1:20">
      <c r="A5" s="343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</row>
    <row r="6" spans="1:20">
      <c r="A6" s="343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</row>
    <row r="7" spans="1:20">
      <c r="A7" s="343"/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</row>
    <row r="8" spans="1:20">
      <c r="A8" s="343"/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</row>
    <row r="9" spans="1:20" ht="13.5">
      <c r="A9" s="402"/>
      <c r="B9" s="402"/>
      <c r="C9" s="402"/>
      <c r="D9" s="402"/>
      <c r="E9" s="402"/>
      <c r="F9" s="402"/>
      <c r="G9" s="402"/>
      <c r="H9" s="402"/>
      <c r="I9" s="402"/>
      <c r="J9" s="402"/>
      <c r="K9" s="402"/>
      <c r="L9" s="16"/>
      <c r="M9" s="16"/>
      <c r="N9" s="16"/>
      <c r="O9" s="16"/>
      <c r="P9" s="16"/>
      <c r="Q9" s="16"/>
      <c r="R9" s="16"/>
      <c r="S9" s="16"/>
      <c r="T9" s="16"/>
    </row>
    <row r="10" spans="1:20" ht="13.5">
      <c r="A10" s="403" t="s">
        <v>208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</row>
    <row r="11" spans="1:20" ht="13.5">
      <c r="A11" s="394" t="s">
        <v>126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</row>
    <row r="12" spans="1:20" ht="13.5">
      <c r="A12" s="402" t="s">
        <v>123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</row>
    <row r="13" spans="1:20" ht="51.75" customHeight="1">
      <c r="A13" s="400" t="s">
        <v>124</v>
      </c>
      <c r="B13" s="401" t="s">
        <v>209</v>
      </c>
      <c r="C13" s="398" t="s">
        <v>217</v>
      </c>
      <c r="D13" s="398"/>
      <c r="E13" s="398"/>
      <c r="F13" s="398" t="s">
        <v>218</v>
      </c>
      <c r="G13" s="398"/>
      <c r="H13" s="398"/>
      <c r="I13" s="398" t="s">
        <v>210</v>
      </c>
      <c r="J13" s="398"/>
      <c r="K13" s="398"/>
      <c r="L13" s="398" t="s">
        <v>211</v>
      </c>
      <c r="M13" s="398"/>
      <c r="N13" s="398"/>
      <c r="O13" s="398" t="s">
        <v>212</v>
      </c>
      <c r="P13" s="398"/>
      <c r="Q13" s="398"/>
      <c r="R13" s="398" t="s">
        <v>219</v>
      </c>
      <c r="S13" s="398"/>
      <c r="T13" s="399"/>
    </row>
    <row r="14" spans="1:20" ht="87.75" customHeight="1">
      <c r="A14" s="400"/>
      <c r="B14" s="401"/>
      <c r="C14" s="17" t="s">
        <v>213</v>
      </c>
      <c r="D14" s="67" t="s">
        <v>231</v>
      </c>
      <c r="E14" s="68" t="s">
        <v>232</v>
      </c>
      <c r="F14" s="17" t="s">
        <v>213</v>
      </c>
      <c r="G14" s="67" t="s">
        <v>231</v>
      </c>
      <c r="H14" s="68" t="s">
        <v>232</v>
      </c>
      <c r="I14" s="17" t="s">
        <v>213</v>
      </c>
      <c r="J14" s="67" t="s">
        <v>231</v>
      </c>
      <c r="K14" s="68" t="s">
        <v>232</v>
      </c>
      <c r="L14" s="17" t="s">
        <v>213</v>
      </c>
      <c r="M14" s="67" t="s">
        <v>231</v>
      </c>
      <c r="N14" s="68" t="s">
        <v>232</v>
      </c>
      <c r="O14" s="17" t="s">
        <v>213</v>
      </c>
      <c r="P14" s="67" t="s">
        <v>231</v>
      </c>
      <c r="Q14" s="68" t="s">
        <v>232</v>
      </c>
      <c r="R14" s="17" t="s">
        <v>213</v>
      </c>
      <c r="S14" s="67" t="s">
        <v>231</v>
      </c>
      <c r="T14" s="68" t="s">
        <v>232</v>
      </c>
    </row>
    <row r="15" spans="1:20" ht="15">
      <c r="A15" s="18"/>
      <c r="B15" s="25" t="s">
        <v>216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</row>
    <row r="16" spans="1:20" ht="13.5">
      <c r="A16" s="21"/>
      <c r="B16" s="22" t="s">
        <v>84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0"/>
    </row>
    <row r="17" spans="1:20" s="2" customFormat="1" ht="15">
      <c r="A17" s="15"/>
      <c r="B17" s="22" t="s">
        <v>85</v>
      </c>
      <c r="C17" s="1"/>
      <c r="D17" s="1"/>
      <c r="E17" s="1"/>
      <c r="F17" s="1"/>
      <c r="G17" s="1"/>
      <c r="H17" s="102"/>
      <c r="I17" s="102"/>
      <c r="J17" s="102"/>
      <c r="K17" s="102"/>
      <c r="L17" s="1"/>
      <c r="M17" s="1"/>
      <c r="N17" s="1"/>
      <c r="O17" s="1"/>
      <c r="P17" s="1"/>
      <c r="Q17" s="1"/>
      <c r="R17" s="1"/>
      <c r="S17" s="1"/>
      <c r="T17" s="103"/>
    </row>
    <row r="18" spans="1:20" ht="13.5">
      <c r="A18" s="21"/>
      <c r="B18" s="22" t="s">
        <v>97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</row>
    <row r="19" spans="1:20" ht="13.5">
      <c r="A19" s="21"/>
      <c r="B19" s="22" t="s">
        <v>220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</row>
    <row r="20" spans="1:20" ht="13.5">
      <c r="A20" s="21"/>
      <c r="B20" s="23" t="s">
        <v>131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0"/>
    </row>
    <row r="21" spans="1:20" ht="13.5">
      <c r="A21" s="21"/>
      <c r="B21" s="11" t="s">
        <v>132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</row>
    <row r="22" spans="1:20" ht="13.5">
      <c r="A22" s="21"/>
      <c r="B22" s="12" t="s">
        <v>133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</row>
    <row r="23" spans="1:20" ht="13.5">
      <c r="A23" s="21"/>
      <c r="B23" s="12" t="s">
        <v>134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</row>
    <row r="24" spans="1:20" ht="13.5">
      <c r="A24" s="21"/>
      <c r="B24" s="12" t="s">
        <v>135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0"/>
    </row>
    <row r="25" spans="1:20" ht="13.5">
      <c r="A25" s="21"/>
      <c r="B25" s="12" t="s">
        <v>136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</row>
    <row r="26" spans="1:20" ht="13.5">
      <c r="A26" s="21"/>
      <c r="B26" s="12" t="s">
        <v>137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0"/>
    </row>
    <row r="27" spans="1:20" ht="13.5">
      <c r="A27" s="21"/>
      <c r="B27" s="12" t="s">
        <v>138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</row>
    <row r="28" spans="1:20" ht="13.5">
      <c r="A28" s="21"/>
      <c r="B28" s="12" t="s">
        <v>139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0"/>
    </row>
    <row r="29" spans="1:20" ht="24.75">
      <c r="A29" s="21"/>
      <c r="B29" s="12" t="s">
        <v>140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</row>
    <row r="30" spans="1:20" ht="13.5">
      <c r="A30" s="21"/>
      <c r="B30" s="12" t="s">
        <v>141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0"/>
    </row>
    <row r="31" spans="1:20" ht="13.5">
      <c r="A31" s="21"/>
      <c r="B31" s="12" t="s">
        <v>142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</row>
    <row r="32" spans="1:20" ht="13.5">
      <c r="A32" s="21"/>
      <c r="B32" s="12" t="s">
        <v>143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0"/>
    </row>
    <row r="33" spans="1:20" ht="13.5">
      <c r="A33" s="21"/>
      <c r="B33" s="11" t="s">
        <v>144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</row>
    <row r="34" spans="1:20" ht="13.5">
      <c r="A34" s="21"/>
      <c r="B34" s="12" t="s">
        <v>145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20"/>
    </row>
    <row r="35" spans="1:20" ht="13.5">
      <c r="A35" s="21"/>
      <c r="B35" s="13" t="s">
        <v>146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</row>
    <row r="36" spans="1:20" ht="13.5">
      <c r="A36" s="21"/>
      <c r="B36" s="327" t="s">
        <v>628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0"/>
    </row>
    <row r="37" spans="1:20" ht="24.75">
      <c r="A37" s="21"/>
      <c r="B37" s="327" t="s">
        <v>629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</row>
    <row r="38" spans="1:20" ht="13.5">
      <c r="A38" s="21"/>
      <c r="B38" s="13" t="s">
        <v>147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20"/>
    </row>
    <row r="39" spans="1:20" ht="24.75">
      <c r="A39" s="21"/>
      <c r="B39" s="327" t="s">
        <v>630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</row>
    <row r="40" spans="1:20" ht="24.75">
      <c r="A40" s="21"/>
      <c r="B40" s="327" t="s">
        <v>631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0"/>
    </row>
    <row r="41" spans="1:20" ht="13.5">
      <c r="A41" s="21"/>
      <c r="B41" s="13" t="s">
        <v>148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</row>
    <row r="42" spans="1:20" ht="13.5">
      <c r="A42" s="21"/>
      <c r="B42" s="327" t="s">
        <v>632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20"/>
    </row>
    <row r="43" spans="1:20" ht="24.75">
      <c r="A43" s="21"/>
      <c r="B43" s="327" t="s">
        <v>633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</row>
    <row r="44" spans="1:20" ht="24.75">
      <c r="A44" s="21"/>
      <c r="B44" s="13" t="s">
        <v>149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0"/>
    </row>
    <row r="45" spans="1:20" ht="24.75">
      <c r="A45" s="21"/>
      <c r="B45" s="327" t="s">
        <v>634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0"/>
    </row>
    <row r="46" spans="1:20" ht="36.75">
      <c r="A46" s="21"/>
      <c r="B46" s="327" t="s">
        <v>635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20"/>
    </row>
    <row r="47" spans="1:20" ht="24.75">
      <c r="A47" s="21"/>
      <c r="B47" s="13" t="s">
        <v>150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20"/>
    </row>
    <row r="48" spans="1:20" ht="24.75">
      <c r="A48" s="21"/>
      <c r="B48" s="327" t="s">
        <v>636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0"/>
    </row>
    <row r="49" spans="1:20" ht="24.75">
      <c r="A49" s="21"/>
      <c r="B49" s="327" t="s">
        <v>637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0"/>
    </row>
    <row r="50" spans="1:20" ht="13.5">
      <c r="A50" s="21"/>
      <c r="B50" s="13" t="s">
        <v>151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0"/>
    </row>
    <row r="51" spans="1:20" ht="13.5">
      <c r="A51" s="21"/>
      <c r="B51" s="12" t="s">
        <v>152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0"/>
    </row>
    <row r="52" spans="1:20" ht="24.75">
      <c r="A52" s="21"/>
      <c r="B52" s="13" t="s">
        <v>638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0"/>
    </row>
    <row r="53" spans="1:20" ht="13.5">
      <c r="A53" s="21"/>
      <c r="B53" s="327" t="s">
        <v>639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0"/>
    </row>
    <row r="54" spans="1:20" ht="13.5">
      <c r="A54" s="21"/>
      <c r="B54" s="327" t="s">
        <v>640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0"/>
    </row>
    <row r="55" spans="1:20" ht="13.5">
      <c r="A55" s="21"/>
      <c r="B55" s="327" t="s">
        <v>641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0"/>
    </row>
    <row r="56" spans="1:20" ht="13.5">
      <c r="A56" s="21"/>
      <c r="B56" s="327" t="s">
        <v>642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0"/>
    </row>
    <row r="57" spans="1:20" ht="13.5">
      <c r="A57" s="21"/>
      <c r="B57" s="327" t="s">
        <v>643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20"/>
    </row>
    <row r="58" spans="1:20" ht="13.5">
      <c r="A58" s="21"/>
      <c r="B58" s="327" t="s">
        <v>644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20"/>
    </row>
    <row r="59" spans="1:20" ht="13.5">
      <c r="A59" s="21"/>
      <c r="B59" s="327" t="s">
        <v>645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20"/>
    </row>
    <row r="60" spans="1:20" ht="13.5">
      <c r="A60" s="21"/>
      <c r="B60" s="327" t="s">
        <v>646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20"/>
    </row>
    <row r="61" spans="1:20" ht="13.5">
      <c r="A61" s="21"/>
      <c r="B61" s="327" t="s">
        <v>647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20"/>
    </row>
    <row r="62" spans="1:20" ht="13.5">
      <c r="A62" s="21"/>
      <c r="B62" s="327" t="s">
        <v>648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20"/>
    </row>
    <row r="63" spans="1:20" ht="13.5">
      <c r="A63" s="21"/>
      <c r="B63" s="327" t="s">
        <v>649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20"/>
    </row>
    <row r="64" spans="1:20" ht="13.5">
      <c r="A64" s="21"/>
      <c r="B64" s="327" t="s">
        <v>650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20"/>
    </row>
    <row r="65" spans="1:20" ht="13.5">
      <c r="A65" s="21"/>
      <c r="B65" s="327" t="s">
        <v>651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20"/>
    </row>
    <row r="66" spans="1:20" ht="13.5">
      <c r="A66" s="21"/>
      <c r="B66" s="327" t="s">
        <v>652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20"/>
    </row>
    <row r="67" spans="1:20" ht="13.5">
      <c r="A67" s="21"/>
      <c r="B67" s="327" t="s">
        <v>653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20"/>
    </row>
    <row r="68" spans="1:20" ht="13.5">
      <c r="A68" s="21"/>
      <c r="B68" s="327" t="s">
        <v>654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20"/>
    </row>
    <row r="69" spans="1:20" ht="13.5">
      <c r="A69" s="21"/>
      <c r="B69" s="327" t="s">
        <v>655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20"/>
    </row>
    <row r="70" spans="1:20" ht="13.5">
      <c r="A70" s="21"/>
      <c r="B70" s="327" t="s">
        <v>656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0"/>
    </row>
    <row r="71" spans="1:20" ht="13.5">
      <c r="A71" s="21"/>
      <c r="B71" s="327" t="s">
        <v>657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20"/>
    </row>
    <row r="72" spans="1:20" ht="13.5">
      <c r="A72" s="21"/>
      <c r="B72" s="327" t="s">
        <v>658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20"/>
    </row>
    <row r="73" spans="1:20" ht="13.5">
      <c r="A73" s="21"/>
      <c r="B73" s="327" t="s">
        <v>659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20"/>
    </row>
    <row r="74" spans="1:20" ht="13.5">
      <c r="A74" s="21"/>
      <c r="B74" s="327" t="s">
        <v>660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0"/>
    </row>
    <row r="75" spans="1:20" ht="13.5">
      <c r="A75" s="21"/>
      <c r="B75" s="327" t="s">
        <v>661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20"/>
    </row>
    <row r="76" spans="1:20" ht="13.5">
      <c r="A76" s="21"/>
      <c r="B76" s="327" t="s">
        <v>662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20"/>
    </row>
    <row r="77" spans="1:20" ht="24.75">
      <c r="A77" s="21"/>
      <c r="B77" s="327" t="s">
        <v>663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20"/>
    </row>
    <row r="78" spans="1:20" ht="36.75">
      <c r="A78" s="21"/>
      <c r="B78" s="327" t="s">
        <v>664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20"/>
    </row>
    <row r="79" spans="1:20" ht="24.75">
      <c r="A79" s="21"/>
      <c r="B79" s="13" t="s">
        <v>665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20"/>
    </row>
    <row r="80" spans="1:20" ht="13.5">
      <c r="A80" s="21"/>
      <c r="B80" s="11" t="s">
        <v>153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20"/>
    </row>
    <row r="81" spans="1:20" ht="13.5">
      <c r="A81" s="21"/>
      <c r="B81" s="12" t="s">
        <v>154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20"/>
    </row>
    <row r="82" spans="1:20" ht="13.5">
      <c r="A82" s="21"/>
      <c r="B82" s="12" t="s">
        <v>155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20"/>
    </row>
    <row r="83" spans="1:20" ht="13.5">
      <c r="A83" s="21"/>
      <c r="B83" s="13" t="s">
        <v>156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20"/>
    </row>
    <row r="84" spans="1:20" ht="13.5">
      <c r="A84" s="21"/>
      <c r="B84" s="13" t="s">
        <v>157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13.5">
      <c r="A85" s="21"/>
      <c r="B85" s="23" t="s">
        <v>158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20"/>
    </row>
    <row r="86" spans="1:20" ht="13.5">
      <c r="A86" s="21"/>
      <c r="B86" s="11" t="s">
        <v>159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20"/>
    </row>
    <row r="87" spans="1:20" ht="13.5">
      <c r="A87" s="21"/>
      <c r="B87" s="11" t="s">
        <v>160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20"/>
    </row>
    <row r="88" spans="1:20" ht="13.5">
      <c r="A88" s="21"/>
      <c r="B88" s="12" t="s">
        <v>161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20"/>
    </row>
    <row r="89" spans="1:20" ht="13.5">
      <c r="A89" s="21"/>
      <c r="B89" s="12" t="s">
        <v>162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20"/>
    </row>
    <row r="90" spans="1:20" ht="13.5">
      <c r="A90" s="21"/>
      <c r="B90" s="12" t="s">
        <v>163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20"/>
    </row>
    <row r="91" spans="1:20" ht="24.75">
      <c r="A91" s="21"/>
      <c r="B91" s="12" t="s">
        <v>164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20"/>
    </row>
    <row r="92" spans="1:20" ht="13.5">
      <c r="A92" s="21"/>
      <c r="B92" s="23" t="s">
        <v>165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20"/>
    </row>
    <row r="93" spans="1:20" ht="13.5">
      <c r="A93" s="21"/>
      <c r="B93" s="23" t="s">
        <v>166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20"/>
    </row>
    <row r="94" spans="1:20" ht="13.5">
      <c r="A94" s="21"/>
      <c r="B94" s="11" t="s">
        <v>167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20"/>
    </row>
    <row r="95" spans="1:20" ht="13.5">
      <c r="A95" s="21"/>
      <c r="B95" s="12" t="s">
        <v>666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20"/>
    </row>
    <row r="96" spans="1:20" ht="13.5">
      <c r="A96" s="21"/>
      <c r="B96" s="12" t="s">
        <v>667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20"/>
    </row>
    <row r="97" spans="1:20" ht="13.5">
      <c r="A97" s="21"/>
      <c r="B97" s="11" t="s">
        <v>168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20"/>
    </row>
    <row r="98" spans="1:20" ht="13.5">
      <c r="A98" s="21"/>
      <c r="B98" s="12" t="s">
        <v>668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</row>
    <row r="99" spans="1:20" ht="13.5">
      <c r="A99" s="21"/>
      <c r="B99" s="12" t="s">
        <v>669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</row>
    <row r="100" spans="1:20" ht="13.5">
      <c r="A100" s="21"/>
      <c r="B100" s="11" t="s">
        <v>169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20"/>
    </row>
    <row r="101" spans="1:20" ht="24.75">
      <c r="A101" s="21"/>
      <c r="B101" s="12" t="s">
        <v>170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20"/>
    </row>
    <row r="102" spans="1:20" ht="13.5">
      <c r="A102" s="21"/>
      <c r="B102" s="12" t="s">
        <v>171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20"/>
    </row>
    <row r="103" spans="1:20" ht="24.75">
      <c r="A103" s="21"/>
      <c r="B103" s="11" t="s">
        <v>172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20"/>
    </row>
    <row r="104" spans="1:20" ht="13.5">
      <c r="A104" s="21"/>
      <c r="B104" s="22" t="s">
        <v>221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20"/>
    </row>
    <row r="105" spans="1:20" ht="13.5">
      <c r="A105" s="21"/>
      <c r="B105" s="22" t="s">
        <v>222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20"/>
    </row>
    <row r="106" spans="1:20" ht="13.5">
      <c r="A106" s="26"/>
      <c r="B106" s="25" t="s">
        <v>223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7"/>
    </row>
    <row r="107" spans="1:20" ht="13.5">
      <c r="A107" s="26"/>
      <c r="B107" s="22" t="s">
        <v>84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7"/>
    </row>
    <row r="108" spans="1:20" s="2" customFormat="1" ht="15">
      <c r="A108" s="15"/>
      <c r="B108" s="22" t="s">
        <v>85</v>
      </c>
      <c r="C108" s="1"/>
      <c r="D108" s="1"/>
      <c r="E108" s="1"/>
      <c r="F108" s="1"/>
      <c r="G108" s="1"/>
      <c r="H108" s="102"/>
      <c r="I108" s="102"/>
      <c r="J108" s="102"/>
      <c r="K108" s="102"/>
      <c r="L108" s="1"/>
      <c r="M108" s="1"/>
      <c r="N108" s="1"/>
      <c r="O108" s="1"/>
      <c r="P108" s="1"/>
      <c r="Q108" s="1"/>
      <c r="R108" s="1"/>
      <c r="S108" s="1"/>
      <c r="T108" s="103"/>
    </row>
    <row r="109" spans="1:20" ht="13.5">
      <c r="A109" s="26"/>
      <c r="B109" s="22" t="s">
        <v>97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7"/>
    </row>
    <row r="110" spans="1:20" ht="13.5">
      <c r="A110" s="26"/>
      <c r="B110" s="22" t="s">
        <v>220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7"/>
    </row>
    <row r="111" spans="1:20" ht="13.5">
      <c r="A111" s="21"/>
      <c r="B111" s="23" t="s">
        <v>131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20"/>
    </row>
    <row r="112" spans="1:20" ht="13.5">
      <c r="A112" s="21"/>
      <c r="B112" s="11" t="s">
        <v>132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20"/>
    </row>
    <row r="113" spans="1:20" ht="13.5">
      <c r="A113" s="21"/>
      <c r="B113" s="12" t="s">
        <v>133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20"/>
    </row>
    <row r="114" spans="1:20" ht="13.5">
      <c r="A114" s="21"/>
      <c r="B114" s="12" t="s">
        <v>134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20"/>
    </row>
    <row r="115" spans="1:20" ht="13.5">
      <c r="A115" s="21"/>
      <c r="B115" s="12" t="s">
        <v>135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20"/>
    </row>
    <row r="116" spans="1:20" ht="13.5">
      <c r="A116" s="21"/>
      <c r="B116" s="12" t="s">
        <v>136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20"/>
    </row>
    <row r="117" spans="1:20" ht="13.5">
      <c r="A117" s="21"/>
      <c r="B117" s="12" t="s">
        <v>137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20"/>
    </row>
    <row r="118" spans="1:20" ht="13.5">
      <c r="A118" s="21"/>
      <c r="B118" s="12" t="s">
        <v>138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20"/>
    </row>
    <row r="119" spans="1:20" ht="13.5">
      <c r="A119" s="21"/>
      <c r="B119" s="12" t="s">
        <v>139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20"/>
    </row>
    <row r="120" spans="1:20" ht="24.75">
      <c r="A120" s="21"/>
      <c r="B120" s="12" t="s">
        <v>140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20"/>
    </row>
    <row r="121" spans="1:20" ht="13.5">
      <c r="A121" s="21"/>
      <c r="B121" s="12" t="s">
        <v>141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20"/>
    </row>
    <row r="122" spans="1:20" ht="13.5">
      <c r="A122" s="21"/>
      <c r="B122" s="12" t="s">
        <v>142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20"/>
    </row>
    <row r="123" spans="1:20" ht="13.5">
      <c r="A123" s="21"/>
      <c r="B123" s="12" t="s">
        <v>143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20"/>
    </row>
    <row r="124" spans="1:20" ht="13.5">
      <c r="A124" s="21"/>
      <c r="B124" s="11" t="s">
        <v>144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20"/>
    </row>
    <row r="125" spans="1:20" ht="13.5">
      <c r="A125" s="21"/>
      <c r="B125" s="12" t="s">
        <v>145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20"/>
    </row>
    <row r="126" spans="1:20" ht="13.5">
      <c r="A126" s="21"/>
      <c r="B126" s="13" t="s">
        <v>146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20"/>
    </row>
    <row r="127" spans="1:20" ht="13.5">
      <c r="A127" s="21"/>
      <c r="B127" s="327" t="s">
        <v>628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20"/>
    </row>
    <row r="128" spans="1:20" ht="24.75">
      <c r="A128" s="21"/>
      <c r="B128" s="327" t="s">
        <v>629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20"/>
    </row>
    <row r="129" spans="1:20" ht="13.5">
      <c r="A129" s="21"/>
      <c r="B129" s="13" t="s">
        <v>147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20"/>
    </row>
    <row r="130" spans="1:20" ht="24.75">
      <c r="A130" s="21"/>
      <c r="B130" s="327" t="s">
        <v>630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20"/>
    </row>
    <row r="131" spans="1:20" ht="24.75">
      <c r="A131" s="21"/>
      <c r="B131" s="327" t="s">
        <v>631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20"/>
    </row>
    <row r="132" spans="1:20" ht="13.5">
      <c r="A132" s="21"/>
      <c r="B132" s="13" t="s">
        <v>148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20"/>
    </row>
    <row r="133" spans="1:20" ht="13.5">
      <c r="A133" s="21"/>
      <c r="B133" s="327" t="s">
        <v>632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20"/>
    </row>
    <row r="134" spans="1:20" ht="24.75">
      <c r="A134" s="21"/>
      <c r="B134" s="327" t="s">
        <v>633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20"/>
    </row>
    <row r="135" spans="1:20" ht="24.75">
      <c r="A135" s="21"/>
      <c r="B135" s="13" t="s">
        <v>149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20"/>
    </row>
    <row r="136" spans="1:20" ht="24.75">
      <c r="A136" s="21"/>
      <c r="B136" s="327" t="s">
        <v>634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20"/>
    </row>
    <row r="137" spans="1:20" ht="36.75">
      <c r="A137" s="21"/>
      <c r="B137" s="327" t="s">
        <v>635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20"/>
    </row>
    <row r="138" spans="1:20" ht="24.75">
      <c r="A138" s="21"/>
      <c r="B138" s="13" t="s">
        <v>150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20"/>
    </row>
    <row r="139" spans="1:20" ht="24.75">
      <c r="A139" s="21"/>
      <c r="B139" s="327" t="s">
        <v>636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20"/>
    </row>
    <row r="140" spans="1:20" ht="24.75">
      <c r="A140" s="21"/>
      <c r="B140" s="327" t="s">
        <v>637</v>
      </c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20"/>
    </row>
    <row r="141" spans="1:20" ht="13.5">
      <c r="A141" s="21"/>
      <c r="B141" s="13" t="s">
        <v>151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20"/>
    </row>
    <row r="142" spans="1:20" ht="13.5">
      <c r="A142" s="21"/>
      <c r="B142" s="12" t="s">
        <v>152</v>
      </c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20"/>
    </row>
    <row r="143" spans="1:20" ht="24.75">
      <c r="A143" s="21"/>
      <c r="B143" s="13" t="s">
        <v>638</v>
      </c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20"/>
    </row>
    <row r="144" spans="1:20" ht="13.5">
      <c r="A144" s="21"/>
      <c r="B144" s="327" t="s">
        <v>639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20"/>
    </row>
    <row r="145" spans="1:20" ht="13.5">
      <c r="A145" s="21"/>
      <c r="B145" s="327" t="s">
        <v>640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20"/>
    </row>
    <row r="146" spans="1:20" ht="13.5">
      <c r="A146" s="21"/>
      <c r="B146" s="327" t="s">
        <v>641</v>
      </c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20"/>
    </row>
    <row r="147" spans="1:20" ht="13.5">
      <c r="A147" s="21"/>
      <c r="B147" s="327" t="s">
        <v>642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20"/>
    </row>
    <row r="148" spans="1:20" ht="13.5">
      <c r="A148" s="21"/>
      <c r="B148" s="327" t="s">
        <v>643</v>
      </c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20"/>
    </row>
    <row r="149" spans="1:20" ht="13.5">
      <c r="A149" s="21"/>
      <c r="B149" s="327" t="s">
        <v>644</v>
      </c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20"/>
    </row>
    <row r="150" spans="1:20" ht="13.5">
      <c r="A150" s="21"/>
      <c r="B150" s="327" t="s">
        <v>645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20"/>
    </row>
    <row r="151" spans="1:20" ht="13.5">
      <c r="A151" s="21"/>
      <c r="B151" s="327" t="s">
        <v>646</v>
      </c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20"/>
    </row>
    <row r="152" spans="1:20" ht="13.5">
      <c r="A152" s="21"/>
      <c r="B152" s="327" t="s">
        <v>647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20"/>
    </row>
    <row r="153" spans="1:20" ht="13.5">
      <c r="A153" s="21"/>
      <c r="B153" s="327" t="s">
        <v>648</v>
      </c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20"/>
    </row>
    <row r="154" spans="1:20" ht="13.5">
      <c r="A154" s="21"/>
      <c r="B154" s="327" t="s">
        <v>649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20"/>
    </row>
    <row r="155" spans="1:20" ht="13.5">
      <c r="A155" s="21"/>
      <c r="B155" s="327" t="s">
        <v>650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20"/>
    </row>
    <row r="156" spans="1:20" ht="13.5">
      <c r="A156" s="21"/>
      <c r="B156" s="327" t="s">
        <v>651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20"/>
    </row>
    <row r="157" spans="1:20" ht="13.5">
      <c r="A157" s="21"/>
      <c r="B157" s="327" t="s">
        <v>652</v>
      </c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20"/>
    </row>
    <row r="158" spans="1:20" ht="13.5">
      <c r="A158" s="21"/>
      <c r="B158" s="327" t="s">
        <v>653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20"/>
    </row>
    <row r="159" spans="1:20" ht="13.5">
      <c r="A159" s="21"/>
      <c r="B159" s="327" t="s">
        <v>654</v>
      </c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20"/>
    </row>
    <row r="160" spans="1:20" ht="13.5">
      <c r="A160" s="21"/>
      <c r="B160" s="327" t="s">
        <v>655</v>
      </c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20"/>
    </row>
    <row r="161" spans="1:20" ht="13.5">
      <c r="A161" s="21"/>
      <c r="B161" s="327" t="s">
        <v>656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20"/>
    </row>
    <row r="162" spans="1:20" ht="13.5">
      <c r="A162" s="21"/>
      <c r="B162" s="327" t="s">
        <v>657</v>
      </c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20"/>
    </row>
    <row r="163" spans="1:20" ht="13.5">
      <c r="A163" s="21"/>
      <c r="B163" s="327" t="s">
        <v>658</v>
      </c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20"/>
    </row>
    <row r="164" spans="1:20" ht="13.5">
      <c r="A164" s="21"/>
      <c r="B164" s="327" t="s">
        <v>659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20"/>
    </row>
    <row r="165" spans="1:20" ht="13.5">
      <c r="A165" s="21"/>
      <c r="B165" s="327" t="s">
        <v>660</v>
      </c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20"/>
    </row>
    <row r="166" spans="1:20" ht="13.5">
      <c r="A166" s="21"/>
      <c r="B166" s="327" t="s">
        <v>661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20"/>
    </row>
    <row r="167" spans="1:20" ht="13.5">
      <c r="A167" s="21"/>
      <c r="B167" s="327" t="s">
        <v>662</v>
      </c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20"/>
    </row>
    <row r="168" spans="1:20" ht="24.75">
      <c r="A168" s="21"/>
      <c r="B168" s="327" t="s">
        <v>663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20"/>
    </row>
    <row r="169" spans="1:20" ht="36.75">
      <c r="A169" s="21"/>
      <c r="B169" s="327" t="s">
        <v>664</v>
      </c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20"/>
    </row>
    <row r="170" spans="1:20" ht="24.75">
      <c r="A170" s="21"/>
      <c r="B170" s="13" t="s">
        <v>665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20"/>
    </row>
    <row r="171" spans="1:20" ht="13.5">
      <c r="A171" s="21"/>
      <c r="B171" s="11" t="s">
        <v>153</v>
      </c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20"/>
    </row>
    <row r="172" spans="1:20" ht="13.5">
      <c r="A172" s="21"/>
      <c r="B172" s="12" t="s">
        <v>154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20"/>
    </row>
    <row r="173" spans="1:20" ht="13.5">
      <c r="A173" s="21"/>
      <c r="B173" s="12" t="s">
        <v>155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20"/>
    </row>
    <row r="174" spans="1:20" ht="13.5">
      <c r="A174" s="21"/>
      <c r="B174" s="13" t="s">
        <v>156</v>
      </c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20"/>
    </row>
    <row r="175" spans="1:20" ht="13.5">
      <c r="A175" s="21"/>
      <c r="B175" s="13" t="s">
        <v>157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20"/>
    </row>
    <row r="176" spans="1:20" ht="13.5">
      <c r="A176" s="21"/>
      <c r="B176" s="23" t="s">
        <v>158</v>
      </c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20"/>
    </row>
    <row r="177" spans="1:20" ht="13.5">
      <c r="A177" s="21"/>
      <c r="B177" s="11" t="s">
        <v>159</v>
      </c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20"/>
    </row>
    <row r="178" spans="1:20" ht="13.5">
      <c r="A178" s="21"/>
      <c r="B178" s="11" t="s">
        <v>160</v>
      </c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20"/>
    </row>
    <row r="179" spans="1:20" ht="13.5">
      <c r="A179" s="21"/>
      <c r="B179" s="12" t="s">
        <v>161</v>
      </c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20"/>
    </row>
    <row r="180" spans="1:20" ht="13.5">
      <c r="A180" s="21"/>
      <c r="B180" s="12" t="s">
        <v>162</v>
      </c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20"/>
    </row>
    <row r="181" spans="1:20" ht="13.5">
      <c r="A181" s="21"/>
      <c r="B181" s="12" t="s">
        <v>163</v>
      </c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20"/>
    </row>
    <row r="182" spans="1:20" ht="24.75">
      <c r="A182" s="21"/>
      <c r="B182" s="12" t="s">
        <v>164</v>
      </c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20"/>
    </row>
    <row r="183" spans="1:20" ht="13.5">
      <c r="A183" s="21"/>
      <c r="B183" s="23" t="s">
        <v>165</v>
      </c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20"/>
    </row>
    <row r="184" spans="1:20" ht="13.5">
      <c r="A184" s="21"/>
      <c r="B184" s="23" t="s">
        <v>166</v>
      </c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20"/>
    </row>
    <row r="185" spans="1:20" ht="13.5">
      <c r="A185" s="21"/>
      <c r="B185" s="11" t="s">
        <v>167</v>
      </c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20"/>
    </row>
    <row r="186" spans="1:20" ht="13.5">
      <c r="A186" s="21"/>
      <c r="B186" s="12" t="s">
        <v>666</v>
      </c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20"/>
    </row>
    <row r="187" spans="1:20" ht="13.5">
      <c r="A187" s="21"/>
      <c r="B187" s="12" t="s">
        <v>667</v>
      </c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20"/>
    </row>
    <row r="188" spans="1:20" ht="13.5">
      <c r="A188" s="21"/>
      <c r="B188" s="11" t="s">
        <v>168</v>
      </c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20"/>
    </row>
    <row r="189" spans="1:20" ht="13.5">
      <c r="A189" s="21"/>
      <c r="B189" s="12" t="s">
        <v>668</v>
      </c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20"/>
    </row>
    <row r="190" spans="1:20" ht="13.5">
      <c r="A190" s="21"/>
      <c r="B190" s="12" t="s">
        <v>669</v>
      </c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20"/>
    </row>
    <row r="191" spans="1:20" ht="13.5">
      <c r="A191" s="21"/>
      <c r="B191" s="11" t="s">
        <v>169</v>
      </c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20"/>
    </row>
    <row r="192" spans="1:20" ht="24.75">
      <c r="A192" s="21"/>
      <c r="B192" s="12" t="s">
        <v>170</v>
      </c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20"/>
    </row>
    <row r="193" spans="1:20" ht="13.5">
      <c r="A193" s="21"/>
      <c r="B193" s="12" t="s">
        <v>171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20"/>
    </row>
    <row r="194" spans="1:20" ht="24.75">
      <c r="A194" s="21"/>
      <c r="B194" s="11" t="s">
        <v>172</v>
      </c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20"/>
    </row>
    <row r="195" spans="1:20" ht="13.5">
      <c r="A195" s="26"/>
      <c r="B195" s="22" t="s">
        <v>221</v>
      </c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7"/>
    </row>
    <row r="196" spans="1:20" ht="13.5">
      <c r="A196" s="26"/>
      <c r="B196" s="22" t="s">
        <v>222</v>
      </c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7"/>
    </row>
    <row r="197" spans="1:20" ht="13.5">
      <c r="A197" s="26"/>
      <c r="B197" s="25" t="s">
        <v>224</v>
      </c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7"/>
    </row>
    <row r="198" spans="1:20" ht="13.5">
      <c r="A198" s="26"/>
      <c r="B198" s="22" t="s">
        <v>84</v>
      </c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7"/>
    </row>
    <row r="199" spans="1:20" s="2" customFormat="1" ht="15">
      <c r="A199" s="15"/>
      <c r="B199" s="22" t="s">
        <v>85</v>
      </c>
      <c r="C199" s="1"/>
      <c r="D199" s="1"/>
      <c r="E199" s="1"/>
      <c r="F199" s="1"/>
      <c r="G199" s="1"/>
      <c r="H199" s="102"/>
      <c r="I199" s="102"/>
      <c r="J199" s="102"/>
      <c r="K199" s="102"/>
      <c r="L199" s="1"/>
      <c r="M199" s="1"/>
      <c r="N199" s="1"/>
      <c r="O199" s="1"/>
      <c r="P199" s="1"/>
      <c r="Q199" s="1"/>
      <c r="R199" s="1"/>
      <c r="S199" s="1"/>
      <c r="T199" s="103"/>
    </row>
    <row r="200" spans="1:20" ht="13.5">
      <c r="A200" s="26"/>
      <c r="B200" s="22" t="s">
        <v>97</v>
      </c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7"/>
    </row>
    <row r="201" spans="1:20" ht="13.5">
      <c r="A201" s="26"/>
      <c r="B201" s="22" t="s">
        <v>220</v>
      </c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7"/>
    </row>
    <row r="202" spans="1:20" ht="13.5">
      <c r="A202" s="21"/>
      <c r="B202" s="23" t="s">
        <v>131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20"/>
    </row>
    <row r="203" spans="1:20" ht="13.5">
      <c r="A203" s="21"/>
      <c r="B203" s="11" t="s">
        <v>132</v>
      </c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20"/>
    </row>
    <row r="204" spans="1:20" ht="13.5">
      <c r="A204" s="21"/>
      <c r="B204" s="12" t="s">
        <v>133</v>
      </c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20"/>
    </row>
    <row r="205" spans="1:20" ht="13.5">
      <c r="A205" s="21"/>
      <c r="B205" s="12" t="s">
        <v>134</v>
      </c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20"/>
    </row>
    <row r="206" spans="1:20" ht="13.5">
      <c r="A206" s="21"/>
      <c r="B206" s="12" t="s">
        <v>135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20"/>
    </row>
    <row r="207" spans="1:20" ht="13.5">
      <c r="A207" s="21"/>
      <c r="B207" s="12" t="s">
        <v>136</v>
      </c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20"/>
    </row>
    <row r="208" spans="1:20" ht="13.5">
      <c r="A208" s="21"/>
      <c r="B208" s="12" t="s">
        <v>137</v>
      </c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20"/>
    </row>
    <row r="209" spans="1:20" ht="13.5">
      <c r="A209" s="21"/>
      <c r="B209" s="12" t="s">
        <v>138</v>
      </c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20"/>
    </row>
    <row r="210" spans="1:20" ht="13.5">
      <c r="A210" s="21"/>
      <c r="B210" s="12" t="s">
        <v>139</v>
      </c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20"/>
    </row>
    <row r="211" spans="1:20" ht="24.75">
      <c r="A211" s="21"/>
      <c r="B211" s="12" t="s">
        <v>140</v>
      </c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20"/>
    </row>
    <row r="212" spans="1:20" ht="13.5">
      <c r="A212" s="21"/>
      <c r="B212" s="12" t="s">
        <v>141</v>
      </c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20"/>
    </row>
    <row r="213" spans="1:20" ht="13.5">
      <c r="A213" s="21"/>
      <c r="B213" s="12" t="s">
        <v>142</v>
      </c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20"/>
    </row>
    <row r="214" spans="1:20" ht="13.5">
      <c r="A214" s="21"/>
      <c r="B214" s="12" t="s">
        <v>143</v>
      </c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20"/>
    </row>
    <row r="215" spans="1:20" ht="13.5">
      <c r="A215" s="21"/>
      <c r="B215" s="11" t="s">
        <v>144</v>
      </c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20"/>
    </row>
    <row r="216" spans="1:20" ht="13.5">
      <c r="A216" s="21"/>
      <c r="B216" s="12" t="s">
        <v>145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20"/>
    </row>
    <row r="217" spans="1:20" ht="13.5">
      <c r="A217" s="21"/>
      <c r="B217" s="13" t="s">
        <v>146</v>
      </c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20"/>
    </row>
    <row r="218" spans="1:20" ht="13.5">
      <c r="A218" s="21"/>
      <c r="B218" s="327" t="s">
        <v>628</v>
      </c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20"/>
    </row>
    <row r="219" spans="1:20" ht="24.75">
      <c r="A219" s="21"/>
      <c r="B219" s="327" t="s">
        <v>629</v>
      </c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20"/>
    </row>
    <row r="220" spans="1:20" ht="13.5">
      <c r="A220" s="21"/>
      <c r="B220" s="13" t="s">
        <v>147</v>
      </c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20"/>
    </row>
    <row r="221" spans="1:20" ht="24.75">
      <c r="A221" s="21"/>
      <c r="B221" s="327" t="s">
        <v>630</v>
      </c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20"/>
    </row>
    <row r="222" spans="1:20" ht="24.75">
      <c r="A222" s="21"/>
      <c r="B222" s="327" t="s">
        <v>631</v>
      </c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20"/>
    </row>
    <row r="223" spans="1:20" ht="13.5">
      <c r="A223" s="21"/>
      <c r="B223" s="13" t="s">
        <v>148</v>
      </c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20"/>
    </row>
    <row r="224" spans="1:20" ht="13.5">
      <c r="A224" s="21"/>
      <c r="B224" s="327" t="s">
        <v>632</v>
      </c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20"/>
    </row>
    <row r="225" spans="1:20" ht="24.75">
      <c r="A225" s="21"/>
      <c r="B225" s="327" t="s">
        <v>633</v>
      </c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20"/>
    </row>
    <row r="226" spans="1:20" ht="24.75">
      <c r="A226" s="21"/>
      <c r="B226" s="13" t="s">
        <v>149</v>
      </c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20"/>
    </row>
    <row r="227" spans="1:20" ht="24.75">
      <c r="A227" s="21"/>
      <c r="B227" s="327" t="s">
        <v>634</v>
      </c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20"/>
    </row>
    <row r="228" spans="1:20" ht="36.75">
      <c r="A228" s="21"/>
      <c r="B228" s="327" t="s">
        <v>635</v>
      </c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20"/>
    </row>
    <row r="229" spans="1:20" ht="24.75">
      <c r="A229" s="21"/>
      <c r="B229" s="13" t="s">
        <v>150</v>
      </c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20"/>
    </row>
    <row r="230" spans="1:20" ht="24.75">
      <c r="A230" s="21"/>
      <c r="B230" s="327" t="s">
        <v>636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20"/>
    </row>
    <row r="231" spans="1:20" ht="24.75">
      <c r="A231" s="21"/>
      <c r="B231" s="327" t="s">
        <v>637</v>
      </c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20"/>
    </row>
    <row r="232" spans="1:20" ht="13.5">
      <c r="A232" s="21"/>
      <c r="B232" s="13" t="s">
        <v>151</v>
      </c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20"/>
    </row>
    <row r="233" spans="1:20" ht="13.5">
      <c r="A233" s="21"/>
      <c r="B233" s="12" t="s">
        <v>152</v>
      </c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20"/>
    </row>
    <row r="234" spans="1:20" ht="24.75">
      <c r="A234" s="21"/>
      <c r="B234" s="13" t="s">
        <v>638</v>
      </c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20"/>
    </row>
    <row r="235" spans="1:20" ht="13.5">
      <c r="A235" s="21"/>
      <c r="B235" s="327" t="s">
        <v>639</v>
      </c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20"/>
    </row>
    <row r="236" spans="1:20" ht="13.5">
      <c r="A236" s="21"/>
      <c r="B236" s="327" t="s">
        <v>640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20"/>
    </row>
    <row r="237" spans="1:20" ht="13.5">
      <c r="A237" s="21"/>
      <c r="B237" s="327" t="s">
        <v>641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20"/>
    </row>
    <row r="238" spans="1:20" ht="13.5">
      <c r="A238" s="21"/>
      <c r="B238" s="327" t="s">
        <v>642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20"/>
    </row>
    <row r="239" spans="1:20" ht="13.5">
      <c r="A239" s="21"/>
      <c r="B239" s="327" t="s">
        <v>643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20"/>
    </row>
    <row r="240" spans="1:20" ht="13.5">
      <c r="A240" s="21"/>
      <c r="B240" s="327" t="s">
        <v>644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20"/>
    </row>
    <row r="241" spans="1:20" ht="13.5">
      <c r="A241" s="21"/>
      <c r="B241" s="327" t="s">
        <v>645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20"/>
    </row>
    <row r="242" spans="1:20" ht="13.5">
      <c r="A242" s="21"/>
      <c r="B242" s="327" t="s">
        <v>646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20"/>
    </row>
    <row r="243" spans="1:20" ht="13.5">
      <c r="A243" s="21"/>
      <c r="B243" s="327" t="s">
        <v>647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20"/>
    </row>
    <row r="244" spans="1:20" ht="13.5">
      <c r="A244" s="21"/>
      <c r="B244" s="327" t="s">
        <v>648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20"/>
    </row>
    <row r="245" spans="1:20" ht="13.5">
      <c r="A245" s="21"/>
      <c r="B245" s="327" t="s">
        <v>649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20"/>
    </row>
    <row r="246" spans="1:20" ht="13.5">
      <c r="A246" s="21"/>
      <c r="B246" s="327" t="s">
        <v>650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20"/>
    </row>
    <row r="247" spans="1:20" ht="13.5">
      <c r="A247" s="21"/>
      <c r="B247" s="327" t="s">
        <v>651</v>
      </c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20"/>
    </row>
    <row r="248" spans="1:20" ht="13.5">
      <c r="A248" s="21"/>
      <c r="B248" s="327" t="s">
        <v>652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20"/>
    </row>
    <row r="249" spans="1:20" ht="13.5">
      <c r="A249" s="21"/>
      <c r="B249" s="327" t="s">
        <v>653</v>
      </c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20"/>
    </row>
    <row r="250" spans="1:20" ht="13.5">
      <c r="A250" s="21"/>
      <c r="B250" s="327" t="s">
        <v>654</v>
      </c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20"/>
    </row>
    <row r="251" spans="1:20" ht="13.5">
      <c r="A251" s="21"/>
      <c r="B251" s="327" t="s">
        <v>655</v>
      </c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20"/>
    </row>
    <row r="252" spans="1:20" ht="13.5">
      <c r="A252" s="21"/>
      <c r="B252" s="327" t="s">
        <v>656</v>
      </c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20"/>
    </row>
    <row r="253" spans="1:20" ht="13.5">
      <c r="A253" s="21"/>
      <c r="B253" s="327" t="s">
        <v>657</v>
      </c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20"/>
    </row>
    <row r="254" spans="1:20" ht="13.5">
      <c r="A254" s="21"/>
      <c r="B254" s="327" t="s">
        <v>658</v>
      </c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20"/>
    </row>
    <row r="255" spans="1:20" ht="13.5">
      <c r="A255" s="21"/>
      <c r="B255" s="327" t="s">
        <v>659</v>
      </c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20"/>
    </row>
    <row r="256" spans="1:20" ht="13.5">
      <c r="A256" s="21"/>
      <c r="B256" s="327" t="s">
        <v>660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20"/>
    </row>
    <row r="257" spans="1:20" ht="13.5">
      <c r="A257" s="21"/>
      <c r="B257" s="327" t="s">
        <v>661</v>
      </c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20"/>
    </row>
    <row r="258" spans="1:20" ht="13.5">
      <c r="A258" s="21"/>
      <c r="B258" s="327" t="s">
        <v>662</v>
      </c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20"/>
    </row>
    <row r="259" spans="1:20" ht="24.75">
      <c r="A259" s="21"/>
      <c r="B259" s="327" t="s">
        <v>663</v>
      </c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20"/>
    </row>
    <row r="260" spans="1:20" ht="36.75">
      <c r="A260" s="21"/>
      <c r="B260" s="327" t="s">
        <v>664</v>
      </c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20"/>
    </row>
    <row r="261" spans="1:20" ht="24.75">
      <c r="A261" s="21"/>
      <c r="B261" s="13" t="s">
        <v>665</v>
      </c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20"/>
    </row>
    <row r="262" spans="1:20" ht="13.5">
      <c r="A262" s="21"/>
      <c r="B262" s="11" t="s">
        <v>153</v>
      </c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20"/>
    </row>
    <row r="263" spans="1:20" ht="13.5">
      <c r="A263" s="21"/>
      <c r="B263" s="12" t="s">
        <v>154</v>
      </c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20"/>
    </row>
    <row r="264" spans="1:20" ht="13.5">
      <c r="A264" s="21"/>
      <c r="B264" s="12" t="s">
        <v>155</v>
      </c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20"/>
    </row>
    <row r="265" spans="1:20" ht="13.5">
      <c r="A265" s="21"/>
      <c r="B265" s="13" t="s">
        <v>156</v>
      </c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20"/>
    </row>
    <row r="266" spans="1:20" ht="13.5">
      <c r="A266" s="21"/>
      <c r="B266" s="13" t="s">
        <v>157</v>
      </c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20"/>
    </row>
    <row r="267" spans="1:20" ht="13.5">
      <c r="A267" s="21"/>
      <c r="B267" s="23" t="s">
        <v>158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20"/>
    </row>
    <row r="268" spans="1:20" ht="13.5">
      <c r="A268" s="21"/>
      <c r="B268" s="11" t="s">
        <v>159</v>
      </c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20"/>
    </row>
    <row r="269" spans="1:20" ht="13.5">
      <c r="A269" s="21"/>
      <c r="B269" s="11" t="s">
        <v>160</v>
      </c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20"/>
    </row>
    <row r="270" spans="1:20" ht="13.5">
      <c r="A270" s="21"/>
      <c r="B270" s="12" t="s">
        <v>161</v>
      </c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20"/>
    </row>
    <row r="271" spans="1:20" ht="13.5">
      <c r="A271" s="21"/>
      <c r="B271" s="12" t="s">
        <v>162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20"/>
    </row>
    <row r="272" spans="1:20" ht="13.5">
      <c r="A272" s="21"/>
      <c r="B272" s="12" t="s">
        <v>163</v>
      </c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20"/>
    </row>
    <row r="273" spans="1:20" ht="24.75">
      <c r="A273" s="21"/>
      <c r="B273" s="12" t="s">
        <v>164</v>
      </c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20"/>
    </row>
    <row r="274" spans="1:20" ht="13.5">
      <c r="A274" s="21"/>
      <c r="B274" s="23" t="s">
        <v>165</v>
      </c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20"/>
    </row>
    <row r="275" spans="1:20" ht="13.5">
      <c r="A275" s="21"/>
      <c r="B275" s="23" t="s">
        <v>166</v>
      </c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20"/>
    </row>
    <row r="276" spans="1:20" ht="13.5">
      <c r="A276" s="21"/>
      <c r="B276" s="11" t="s">
        <v>167</v>
      </c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20"/>
    </row>
    <row r="277" spans="1:20" ht="13.5">
      <c r="A277" s="21"/>
      <c r="B277" s="12" t="s">
        <v>666</v>
      </c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20"/>
    </row>
    <row r="278" spans="1:20" ht="13.5">
      <c r="A278" s="21"/>
      <c r="B278" s="12" t="s">
        <v>667</v>
      </c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20"/>
    </row>
    <row r="279" spans="1:20" ht="13.5">
      <c r="A279" s="21"/>
      <c r="B279" s="11" t="s">
        <v>168</v>
      </c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20"/>
    </row>
    <row r="280" spans="1:20" ht="13.5">
      <c r="A280" s="21"/>
      <c r="B280" s="12" t="s">
        <v>668</v>
      </c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20"/>
    </row>
    <row r="281" spans="1:20" ht="13.5">
      <c r="A281" s="21"/>
      <c r="B281" s="12" t="s">
        <v>669</v>
      </c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20"/>
    </row>
    <row r="282" spans="1:20" ht="13.5">
      <c r="A282" s="21"/>
      <c r="B282" s="11" t="s">
        <v>169</v>
      </c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20"/>
    </row>
    <row r="283" spans="1:20" ht="24.75">
      <c r="A283" s="21"/>
      <c r="B283" s="12" t="s">
        <v>170</v>
      </c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20"/>
    </row>
    <row r="284" spans="1:20" ht="13.5">
      <c r="A284" s="21"/>
      <c r="B284" s="12" t="s">
        <v>171</v>
      </c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20"/>
    </row>
    <row r="285" spans="1:20" ht="24.75">
      <c r="A285" s="21"/>
      <c r="B285" s="11" t="s">
        <v>172</v>
      </c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20"/>
    </row>
    <row r="286" spans="1:20" ht="13.5">
      <c r="A286" s="26"/>
      <c r="B286" s="22" t="s">
        <v>221</v>
      </c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7"/>
    </row>
    <row r="287" spans="1:20" ht="13.5">
      <c r="A287" s="26"/>
      <c r="B287" s="22" t="s">
        <v>222</v>
      </c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7"/>
    </row>
    <row r="289" spans="2:2" ht="15">
      <c r="B289" s="231" t="s">
        <v>570</v>
      </c>
    </row>
  </sheetData>
  <mergeCells count="14">
    <mergeCell ref="A12:T12"/>
    <mergeCell ref="A1:T1"/>
    <mergeCell ref="A2:T8"/>
    <mergeCell ref="A9:K9"/>
    <mergeCell ref="A10:T10"/>
    <mergeCell ref="A11:T11"/>
    <mergeCell ref="O13:Q13"/>
    <mergeCell ref="R13:T13"/>
    <mergeCell ref="A13:A14"/>
    <mergeCell ref="B13:B14"/>
    <mergeCell ref="C13:E13"/>
    <mergeCell ref="F13:H13"/>
    <mergeCell ref="I13:K13"/>
    <mergeCell ref="L13:N13"/>
  </mergeCells>
  <printOptions horizontalCentered="1"/>
  <pageMargins left="0.17" right="0.19" top="0.34" bottom="0.3" header="0.18" footer="0.26"/>
  <pageSetup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P70"/>
  <sheetViews>
    <sheetView view="pageBreakPreview" workbookViewId="0">
      <selection activeCell="C23" sqref="C23"/>
    </sheetView>
  </sheetViews>
  <sheetFormatPr defaultRowHeight="12.75"/>
  <cols>
    <col min="1" max="1" width="10.7109375" style="104" customWidth="1"/>
    <col min="2" max="2" width="36.5703125" style="104" customWidth="1"/>
    <col min="3" max="3" width="23.5703125" style="104" customWidth="1"/>
    <col min="4" max="4" width="58.7109375" style="7" customWidth="1"/>
    <col min="5" max="256" width="9.140625" style="104"/>
    <col min="257" max="257" width="10.7109375" style="104" customWidth="1"/>
    <col min="258" max="258" width="36.5703125" style="104" customWidth="1"/>
    <col min="259" max="259" width="23.5703125" style="104" customWidth="1"/>
    <col min="260" max="260" width="58.7109375" style="104" customWidth="1"/>
    <col min="261" max="512" width="9.140625" style="104"/>
    <col min="513" max="513" width="10.7109375" style="104" customWidth="1"/>
    <col min="514" max="514" width="36.5703125" style="104" customWidth="1"/>
    <col min="515" max="515" width="23.5703125" style="104" customWidth="1"/>
    <col min="516" max="516" width="58.7109375" style="104" customWidth="1"/>
    <col min="517" max="768" width="9.140625" style="104"/>
    <col min="769" max="769" width="10.7109375" style="104" customWidth="1"/>
    <col min="770" max="770" width="36.5703125" style="104" customWidth="1"/>
    <col min="771" max="771" width="23.5703125" style="104" customWidth="1"/>
    <col min="772" max="772" width="58.7109375" style="104" customWidth="1"/>
    <col min="773" max="1024" width="9.140625" style="104"/>
    <col min="1025" max="1025" width="10.7109375" style="104" customWidth="1"/>
    <col min="1026" max="1026" width="36.5703125" style="104" customWidth="1"/>
    <col min="1027" max="1027" width="23.5703125" style="104" customWidth="1"/>
    <col min="1028" max="1028" width="58.7109375" style="104" customWidth="1"/>
    <col min="1029" max="1280" width="9.140625" style="104"/>
    <col min="1281" max="1281" width="10.7109375" style="104" customWidth="1"/>
    <col min="1282" max="1282" width="36.5703125" style="104" customWidth="1"/>
    <col min="1283" max="1283" width="23.5703125" style="104" customWidth="1"/>
    <col min="1284" max="1284" width="58.7109375" style="104" customWidth="1"/>
    <col min="1285" max="1536" width="9.140625" style="104"/>
    <col min="1537" max="1537" width="10.7109375" style="104" customWidth="1"/>
    <col min="1538" max="1538" width="36.5703125" style="104" customWidth="1"/>
    <col min="1539" max="1539" width="23.5703125" style="104" customWidth="1"/>
    <col min="1540" max="1540" width="58.7109375" style="104" customWidth="1"/>
    <col min="1541" max="1792" width="9.140625" style="104"/>
    <col min="1793" max="1793" width="10.7109375" style="104" customWidth="1"/>
    <col min="1794" max="1794" width="36.5703125" style="104" customWidth="1"/>
    <col min="1795" max="1795" width="23.5703125" style="104" customWidth="1"/>
    <col min="1796" max="1796" width="58.7109375" style="104" customWidth="1"/>
    <col min="1797" max="2048" width="9.140625" style="104"/>
    <col min="2049" max="2049" width="10.7109375" style="104" customWidth="1"/>
    <col min="2050" max="2050" width="36.5703125" style="104" customWidth="1"/>
    <col min="2051" max="2051" width="23.5703125" style="104" customWidth="1"/>
    <col min="2052" max="2052" width="58.7109375" style="104" customWidth="1"/>
    <col min="2053" max="2304" width="9.140625" style="104"/>
    <col min="2305" max="2305" width="10.7109375" style="104" customWidth="1"/>
    <col min="2306" max="2306" width="36.5703125" style="104" customWidth="1"/>
    <col min="2307" max="2307" width="23.5703125" style="104" customWidth="1"/>
    <col min="2308" max="2308" width="58.7109375" style="104" customWidth="1"/>
    <col min="2309" max="2560" width="9.140625" style="104"/>
    <col min="2561" max="2561" width="10.7109375" style="104" customWidth="1"/>
    <col min="2562" max="2562" width="36.5703125" style="104" customWidth="1"/>
    <col min="2563" max="2563" width="23.5703125" style="104" customWidth="1"/>
    <col min="2564" max="2564" width="58.7109375" style="104" customWidth="1"/>
    <col min="2565" max="2816" width="9.140625" style="104"/>
    <col min="2817" max="2817" width="10.7109375" style="104" customWidth="1"/>
    <col min="2818" max="2818" width="36.5703125" style="104" customWidth="1"/>
    <col min="2819" max="2819" width="23.5703125" style="104" customWidth="1"/>
    <col min="2820" max="2820" width="58.7109375" style="104" customWidth="1"/>
    <col min="2821" max="3072" width="9.140625" style="104"/>
    <col min="3073" max="3073" width="10.7109375" style="104" customWidth="1"/>
    <col min="3074" max="3074" width="36.5703125" style="104" customWidth="1"/>
    <col min="3075" max="3075" width="23.5703125" style="104" customWidth="1"/>
    <col min="3076" max="3076" width="58.7109375" style="104" customWidth="1"/>
    <col min="3077" max="3328" width="9.140625" style="104"/>
    <col min="3329" max="3329" width="10.7109375" style="104" customWidth="1"/>
    <col min="3330" max="3330" width="36.5703125" style="104" customWidth="1"/>
    <col min="3331" max="3331" width="23.5703125" style="104" customWidth="1"/>
    <col min="3332" max="3332" width="58.7109375" style="104" customWidth="1"/>
    <col min="3333" max="3584" width="9.140625" style="104"/>
    <col min="3585" max="3585" width="10.7109375" style="104" customWidth="1"/>
    <col min="3586" max="3586" width="36.5703125" style="104" customWidth="1"/>
    <col min="3587" max="3587" width="23.5703125" style="104" customWidth="1"/>
    <col min="3588" max="3588" width="58.7109375" style="104" customWidth="1"/>
    <col min="3589" max="3840" width="9.140625" style="104"/>
    <col min="3841" max="3841" width="10.7109375" style="104" customWidth="1"/>
    <col min="3842" max="3842" width="36.5703125" style="104" customWidth="1"/>
    <col min="3843" max="3843" width="23.5703125" style="104" customWidth="1"/>
    <col min="3844" max="3844" width="58.7109375" style="104" customWidth="1"/>
    <col min="3845" max="4096" width="9.140625" style="104"/>
    <col min="4097" max="4097" width="10.7109375" style="104" customWidth="1"/>
    <col min="4098" max="4098" width="36.5703125" style="104" customWidth="1"/>
    <col min="4099" max="4099" width="23.5703125" style="104" customWidth="1"/>
    <col min="4100" max="4100" width="58.7109375" style="104" customWidth="1"/>
    <col min="4101" max="4352" width="9.140625" style="104"/>
    <col min="4353" max="4353" width="10.7109375" style="104" customWidth="1"/>
    <col min="4354" max="4354" width="36.5703125" style="104" customWidth="1"/>
    <col min="4355" max="4355" width="23.5703125" style="104" customWidth="1"/>
    <col min="4356" max="4356" width="58.7109375" style="104" customWidth="1"/>
    <col min="4357" max="4608" width="9.140625" style="104"/>
    <col min="4609" max="4609" width="10.7109375" style="104" customWidth="1"/>
    <col min="4610" max="4610" width="36.5703125" style="104" customWidth="1"/>
    <col min="4611" max="4611" width="23.5703125" style="104" customWidth="1"/>
    <col min="4612" max="4612" width="58.7109375" style="104" customWidth="1"/>
    <col min="4613" max="4864" width="9.140625" style="104"/>
    <col min="4865" max="4865" width="10.7109375" style="104" customWidth="1"/>
    <col min="4866" max="4866" width="36.5703125" style="104" customWidth="1"/>
    <col min="4867" max="4867" width="23.5703125" style="104" customWidth="1"/>
    <col min="4868" max="4868" width="58.7109375" style="104" customWidth="1"/>
    <col min="4869" max="5120" width="9.140625" style="104"/>
    <col min="5121" max="5121" width="10.7109375" style="104" customWidth="1"/>
    <col min="5122" max="5122" width="36.5703125" style="104" customWidth="1"/>
    <col min="5123" max="5123" width="23.5703125" style="104" customWidth="1"/>
    <col min="5124" max="5124" width="58.7109375" style="104" customWidth="1"/>
    <col min="5125" max="5376" width="9.140625" style="104"/>
    <col min="5377" max="5377" width="10.7109375" style="104" customWidth="1"/>
    <col min="5378" max="5378" width="36.5703125" style="104" customWidth="1"/>
    <col min="5379" max="5379" width="23.5703125" style="104" customWidth="1"/>
    <col min="5380" max="5380" width="58.7109375" style="104" customWidth="1"/>
    <col min="5381" max="5632" width="9.140625" style="104"/>
    <col min="5633" max="5633" width="10.7109375" style="104" customWidth="1"/>
    <col min="5634" max="5634" width="36.5703125" style="104" customWidth="1"/>
    <col min="5635" max="5635" width="23.5703125" style="104" customWidth="1"/>
    <col min="5636" max="5636" width="58.7109375" style="104" customWidth="1"/>
    <col min="5637" max="5888" width="9.140625" style="104"/>
    <col min="5889" max="5889" width="10.7109375" style="104" customWidth="1"/>
    <col min="5890" max="5890" width="36.5703125" style="104" customWidth="1"/>
    <col min="5891" max="5891" width="23.5703125" style="104" customWidth="1"/>
    <col min="5892" max="5892" width="58.7109375" style="104" customWidth="1"/>
    <col min="5893" max="6144" width="9.140625" style="104"/>
    <col min="6145" max="6145" width="10.7109375" style="104" customWidth="1"/>
    <col min="6146" max="6146" width="36.5703125" style="104" customWidth="1"/>
    <col min="6147" max="6147" width="23.5703125" style="104" customWidth="1"/>
    <col min="6148" max="6148" width="58.7109375" style="104" customWidth="1"/>
    <col min="6149" max="6400" width="9.140625" style="104"/>
    <col min="6401" max="6401" width="10.7109375" style="104" customWidth="1"/>
    <col min="6402" max="6402" width="36.5703125" style="104" customWidth="1"/>
    <col min="6403" max="6403" width="23.5703125" style="104" customWidth="1"/>
    <col min="6404" max="6404" width="58.7109375" style="104" customWidth="1"/>
    <col min="6405" max="6656" width="9.140625" style="104"/>
    <col min="6657" max="6657" width="10.7109375" style="104" customWidth="1"/>
    <col min="6658" max="6658" width="36.5703125" style="104" customWidth="1"/>
    <col min="6659" max="6659" width="23.5703125" style="104" customWidth="1"/>
    <col min="6660" max="6660" width="58.7109375" style="104" customWidth="1"/>
    <col min="6661" max="6912" width="9.140625" style="104"/>
    <col min="6913" max="6913" width="10.7109375" style="104" customWidth="1"/>
    <col min="6914" max="6914" width="36.5703125" style="104" customWidth="1"/>
    <col min="6915" max="6915" width="23.5703125" style="104" customWidth="1"/>
    <col min="6916" max="6916" width="58.7109375" style="104" customWidth="1"/>
    <col min="6917" max="7168" width="9.140625" style="104"/>
    <col min="7169" max="7169" width="10.7109375" style="104" customWidth="1"/>
    <col min="7170" max="7170" width="36.5703125" style="104" customWidth="1"/>
    <col min="7171" max="7171" width="23.5703125" style="104" customWidth="1"/>
    <col min="7172" max="7172" width="58.7109375" style="104" customWidth="1"/>
    <col min="7173" max="7424" width="9.140625" style="104"/>
    <col min="7425" max="7425" width="10.7109375" style="104" customWidth="1"/>
    <col min="7426" max="7426" width="36.5703125" style="104" customWidth="1"/>
    <col min="7427" max="7427" width="23.5703125" style="104" customWidth="1"/>
    <col min="7428" max="7428" width="58.7109375" style="104" customWidth="1"/>
    <col min="7429" max="7680" width="9.140625" style="104"/>
    <col min="7681" max="7681" width="10.7109375" style="104" customWidth="1"/>
    <col min="7682" max="7682" width="36.5703125" style="104" customWidth="1"/>
    <col min="7683" max="7683" width="23.5703125" style="104" customWidth="1"/>
    <col min="7684" max="7684" width="58.7109375" style="104" customWidth="1"/>
    <col min="7685" max="7936" width="9.140625" style="104"/>
    <col min="7937" max="7937" width="10.7109375" style="104" customWidth="1"/>
    <col min="7938" max="7938" width="36.5703125" style="104" customWidth="1"/>
    <col min="7939" max="7939" width="23.5703125" style="104" customWidth="1"/>
    <col min="7940" max="7940" width="58.7109375" style="104" customWidth="1"/>
    <col min="7941" max="8192" width="9.140625" style="104"/>
    <col min="8193" max="8193" width="10.7109375" style="104" customWidth="1"/>
    <col min="8194" max="8194" width="36.5703125" style="104" customWidth="1"/>
    <col min="8195" max="8195" width="23.5703125" style="104" customWidth="1"/>
    <col min="8196" max="8196" width="58.7109375" style="104" customWidth="1"/>
    <col min="8197" max="8448" width="9.140625" style="104"/>
    <col min="8449" max="8449" width="10.7109375" style="104" customWidth="1"/>
    <col min="8450" max="8450" width="36.5703125" style="104" customWidth="1"/>
    <col min="8451" max="8451" width="23.5703125" style="104" customWidth="1"/>
    <col min="8452" max="8452" width="58.7109375" style="104" customWidth="1"/>
    <col min="8453" max="8704" width="9.140625" style="104"/>
    <col min="8705" max="8705" width="10.7109375" style="104" customWidth="1"/>
    <col min="8706" max="8706" width="36.5703125" style="104" customWidth="1"/>
    <col min="8707" max="8707" width="23.5703125" style="104" customWidth="1"/>
    <col min="8708" max="8708" width="58.7109375" style="104" customWidth="1"/>
    <col min="8709" max="8960" width="9.140625" style="104"/>
    <col min="8961" max="8961" width="10.7109375" style="104" customWidth="1"/>
    <col min="8962" max="8962" width="36.5703125" style="104" customWidth="1"/>
    <col min="8963" max="8963" width="23.5703125" style="104" customWidth="1"/>
    <col min="8964" max="8964" width="58.7109375" style="104" customWidth="1"/>
    <col min="8965" max="9216" width="9.140625" style="104"/>
    <col min="9217" max="9217" width="10.7109375" style="104" customWidth="1"/>
    <col min="9218" max="9218" width="36.5703125" style="104" customWidth="1"/>
    <col min="9219" max="9219" width="23.5703125" style="104" customWidth="1"/>
    <col min="9220" max="9220" width="58.7109375" style="104" customWidth="1"/>
    <col min="9221" max="9472" width="9.140625" style="104"/>
    <col min="9473" max="9473" width="10.7109375" style="104" customWidth="1"/>
    <col min="9474" max="9474" width="36.5703125" style="104" customWidth="1"/>
    <col min="9475" max="9475" width="23.5703125" style="104" customWidth="1"/>
    <col min="9476" max="9476" width="58.7109375" style="104" customWidth="1"/>
    <col min="9477" max="9728" width="9.140625" style="104"/>
    <col min="9729" max="9729" width="10.7109375" style="104" customWidth="1"/>
    <col min="9730" max="9730" width="36.5703125" style="104" customWidth="1"/>
    <col min="9731" max="9731" width="23.5703125" style="104" customWidth="1"/>
    <col min="9732" max="9732" width="58.7109375" style="104" customWidth="1"/>
    <col min="9733" max="9984" width="9.140625" style="104"/>
    <col min="9985" max="9985" width="10.7109375" style="104" customWidth="1"/>
    <col min="9986" max="9986" width="36.5703125" style="104" customWidth="1"/>
    <col min="9987" max="9987" width="23.5703125" style="104" customWidth="1"/>
    <col min="9988" max="9988" width="58.7109375" style="104" customWidth="1"/>
    <col min="9989" max="10240" width="9.140625" style="104"/>
    <col min="10241" max="10241" width="10.7109375" style="104" customWidth="1"/>
    <col min="10242" max="10242" width="36.5703125" style="104" customWidth="1"/>
    <col min="10243" max="10243" width="23.5703125" style="104" customWidth="1"/>
    <col min="10244" max="10244" width="58.7109375" style="104" customWidth="1"/>
    <col min="10245" max="10496" width="9.140625" style="104"/>
    <col min="10497" max="10497" width="10.7109375" style="104" customWidth="1"/>
    <col min="10498" max="10498" width="36.5703125" style="104" customWidth="1"/>
    <col min="10499" max="10499" width="23.5703125" style="104" customWidth="1"/>
    <col min="10500" max="10500" width="58.7109375" style="104" customWidth="1"/>
    <col min="10501" max="10752" width="9.140625" style="104"/>
    <col min="10753" max="10753" width="10.7109375" style="104" customWidth="1"/>
    <col min="10754" max="10754" width="36.5703125" style="104" customWidth="1"/>
    <col min="10755" max="10755" width="23.5703125" style="104" customWidth="1"/>
    <col min="10756" max="10756" width="58.7109375" style="104" customWidth="1"/>
    <col min="10757" max="11008" width="9.140625" style="104"/>
    <col min="11009" max="11009" width="10.7109375" style="104" customWidth="1"/>
    <col min="11010" max="11010" width="36.5703125" style="104" customWidth="1"/>
    <col min="11011" max="11011" width="23.5703125" style="104" customWidth="1"/>
    <col min="11012" max="11012" width="58.7109375" style="104" customWidth="1"/>
    <col min="11013" max="11264" width="9.140625" style="104"/>
    <col min="11265" max="11265" width="10.7109375" style="104" customWidth="1"/>
    <col min="11266" max="11266" width="36.5703125" style="104" customWidth="1"/>
    <col min="11267" max="11267" width="23.5703125" style="104" customWidth="1"/>
    <col min="11268" max="11268" width="58.7109375" style="104" customWidth="1"/>
    <col min="11269" max="11520" width="9.140625" style="104"/>
    <col min="11521" max="11521" width="10.7109375" style="104" customWidth="1"/>
    <col min="11522" max="11522" width="36.5703125" style="104" customWidth="1"/>
    <col min="11523" max="11523" width="23.5703125" style="104" customWidth="1"/>
    <col min="11524" max="11524" width="58.7109375" style="104" customWidth="1"/>
    <col min="11525" max="11776" width="9.140625" style="104"/>
    <col min="11777" max="11777" width="10.7109375" style="104" customWidth="1"/>
    <col min="11778" max="11778" width="36.5703125" style="104" customWidth="1"/>
    <col min="11779" max="11779" width="23.5703125" style="104" customWidth="1"/>
    <col min="11780" max="11780" width="58.7109375" style="104" customWidth="1"/>
    <col min="11781" max="12032" width="9.140625" style="104"/>
    <col min="12033" max="12033" width="10.7109375" style="104" customWidth="1"/>
    <col min="12034" max="12034" width="36.5703125" style="104" customWidth="1"/>
    <col min="12035" max="12035" width="23.5703125" style="104" customWidth="1"/>
    <col min="12036" max="12036" width="58.7109375" style="104" customWidth="1"/>
    <col min="12037" max="12288" width="9.140625" style="104"/>
    <col min="12289" max="12289" width="10.7109375" style="104" customWidth="1"/>
    <col min="12290" max="12290" width="36.5703125" style="104" customWidth="1"/>
    <col min="12291" max="12291" width="23.5703125" style="104" customWidth="1"/>
    <col min="12292" max="12292" width="58.7109375" style="104" customWidth="1"/>
    <col min="12293" max="12544" width="9.140625" style="104"/>
    <col min="12545" max="12545" width="10.7109375" style="104" customWidth="1"/>
    <col min="12546" max="12546" width="36.5703125" style="104" customWidth="1"/>
    <col min="12547" max="12547" width="23.5703125" style="104" customWidth="1"/>
    <col min="12548" max="12548" width="58.7109375" style="104" customWidth="1"/>
    <col min="12549" max="12800" width="9.140625" style="104"/>
    <col min="12801" max="12801" width="10.7109375" style="104" customWidth="1"/>
    <col min="12802" max="12802" width="36.5703125" style="104" customWidth="1"/>
    <col min="12803" max="12803" width="23.5703125" style="104" customWidth="1"/>
    <col min="12804" max="12804" width="58.7109375" style="104" customWidth="1"/>
    <col min="12805" max="13056" width="9.140625" style="104"/>
    <col min="13057" max="13057" width="10.7109375" style="104" customWidth="1"/>
    <col min="13058" max="13058" width="36.5703125" style="104" customWidth="1"/>
    <col min="13059" max="13059" width="23.5703125" style="104" customWidth="1"/>
    <col min="13060" max="13060" width="58.7109375" style="104" customWidth="1"/>
    <col min="13061" max="13312" width="9.140625" style="104"/>
    <col min="13313" max="13313" width="10.7109375" style="104" customWidth="1"/>
    <col min="13314" max="13314" width="36.5703125" style="104" customWidth="1"/>
    <col min="13315" max="13315" width="23.5703125" style="104" customWidth="1"/>
    <col min="13316" max="13316" width="58.7109375" style="104" customWidth="1"/>
    <col min="13317" max="13568" width="9.140625" style="104"/>
    <col min="13569" max="13569" width="10.7109375" style="104" customWidth="1"/>
    <col min="13570" max="13570" width="36.5703125" style="104" customWidth="1"/>
    <col min="13571" max="13571" width="23.5703125" style="104" customWidth="1"/>
    <col min="13572" max="13572" width="58.7109375" style="104" customWidth="1"/>
    <col min="13573" max="13824" width="9.140625" style="104"/>
    <col min="13825" max="13825" width="10.7109375" style="104" customWidth="1"/>
    <col min="13826" max="13826" width="36.5703125" style="104" customWidth="1"/>
    <col min="13827" max="13827" width="23.5703125" style="104" customWidth="1"/>
    <col min="13828" max="13828" width="58.7109375" style="104" customWidth="1"/>
    <col min="13829" max="14080" width="9.140625" style="104"/>
    <col min="14081" max="14081" width="10.7109375" style="104" customWidth="1"/>
    <col min="14082" max="14082" width="36.5703125" style="104" customWidth="1"/>
    <col min="14083" max="14083" width="23.5703125" style="104" customWidth="1"/>
    <col min="14084" max="14084" width="58.7109375" style="104" customWidth="1"/>
    <col min="14085" max="14336" width="9.140625" style="104"/>
    <col min="14337" max="14337" width="10.7109375" style="104" customWidth="1"/>
    <col min="14338" max="14338" width="36.5703125" style="104" customWidth="1"/>
    <col min="14339" max="14339" width="23.5703125" style="104" customWidth="1"/>
    <col min="14340" max="14340" width="58.7109375" style="104" customWidth="1"/>
    <col min="14341" max="14592" width="9.140625" style="104"/>
    <col min="14593" max="14593" width="10.7109375" style="104" customWidth="1"/>
    <col min="14594" max="14594" width="36.5703125" style="104" customWidth="1"/>
    <col min="14595" max="14595" width="23.5703125" style="104" customWidth="1"/>
    <col min="14596" max="14596" width="58.7109375" style="104" customWidth="1"/>
    <col min="14597" max="14848" width="9.140625" style="104"/>
    <col min="14849" max="14849" width="10.7109375" style="104" customWidth="1"/>
    <col min="14850" max="14850" width="36.5703125" style="104" customWidth="1"/>
    <col min="14851" max="14851" width="23.5703125" style="104" customWidth="1"/>
    <col min="14852" max="14852" width="58.7109375" style="104" customWidth="1"/>
    <col min="14853" max="15104" width="9.140625" style="104"/>
    <col min="15105" max="15105" width="10.7109375" style="104" customWidth="1"/>
    <col min="15106" max="15106" width="36.5703125" style="104" customWidth="1"/>
    <col min="15107" max="15107" width="23.5703125" style="104" customWidth="1"/>
    <col min="15108" max="15108" width="58.7109375" style="104" customWidth="1"/>
    <col min="15109" max="15360" width="9.140625" style="104"/>
    <col min="15361" max="15361" width="10.7109375" style="104" customWidth="1"/>
    <col min="15362" max="15362" width="36.5703125" style="104" customWidth="1"/>
    <col min="15363" max="15363" width="23.5703125" style="104" customWidth="1"/>
    <col min="15364" max="15364" width="58.7109375" style="104" customWidth="1"/>
    <col min="15365" max="15616" width="9.140625" style="104"/>
    <col min="15617" max="15617" width="10.7109375" style="104" customWidth="1"/>
    <col min="15618" max="15618" width="36.5703125" style="104" customWidth="1"/>
    <col min="15619" max="15619" width="23.5703125" style="104" customWidth="1"/>
    <col min="15620" max="15620" width="58.7109375" style="104" customWidth="1"/>
    <col min="15621" max="15872" width="9.140625" style="104"/>
    <col min="15873" max="15873" width="10.7109375" style="104" customWidth="1"/>
    <col min="15874" max="15874" width="36.5703125" style="104" customWidth="1"/>
    <col min="15875" max="15875" width="23.5703125" style="104" customWidth="1"/>
    <col min="15876" max="15876" width="58.7109375" style="104" customWidth="1"/>
    <col min="15877" max="16128" width="9.140625" style="104"/>
    <col min="16129" max="16129" width="10.7109375" style="104" customWidth="1"/>
    <col min="16130" max="16130" width="36.5703125" style="104" customWidth="1"/>
    <col min="16131" max="16131" width="23.5703125" style="104" customWidth="1"/>
    <col min="16132" max="16132" width="58.7109375" style="104" customWidth="1"/>
    <col min="16133" max="16384" width="9.140625" style="104"/>
  </cols>
  <sheetData>
    <row r="2" spans="1:4" ht="45" customHeight="1">
      <c r="A2" s="405" t="s">
        <v>272</v>
      </c>
      <c r="B2" s="405"/>
      <c r="C2" s="405"/>
      <c r="D2" s="405"/>
    </row>
    <row r="3" spans="1:4">
      <c r="A3" s="406" t="s">
        <v>413</v>
      </c>
      <c r="B3" s="406"/>
      <c r="C3" s="406"/>
      <c r="D3" s="406"/>
    </row>
    <row r="4" spans="1:4">
      <c r="A4" s="406"/>
      <c r="B4" s="406"/>
      <c r="C4" s="406"/>
      <c r="D4" s="406"/>
    </row>
    <row r="5" spans="1:4" ht="19.5" customHeight="1">
      <c r="A5" s="406"/>
      <c r="B5" s="406"/>
      <c r="C5" s="406"/>
      <c r="D5" s="406"/>
    </row>
    <row r="6" spans="1:4" ht="18" customHeight="1">
      <c r="A6" s="344"/>
      <c r="B6" s="344"/>
      <c r="C6" s="344"/>
      <c r="D6" s="344"/>
    </row>
    <row r="7" spans="1:4" ht="22.5" customHeight="1">
      <c r="A7" s="345" t="s">
        <v>227</v>
      </c>
      <c r="B7" s="345"/>
      <c r="C7" s="345"/>
      <c r="D7" s="345"/>
    </row>
    <row r="8" spans="1:4" ht="13.5">
      <c r="A8" s="346" t="s">
        <v>228</v>
      </c>
      <c r="B8" s="346"/>
      <c r="C8" s="346"/>
      <c r="D8" s="346"/>
    </row>
    <row r="9" spans="1:4">
      <c r="A9" s="407" t="s">
        <v>123</v>
      </c>
      <c r="B9" s="407"/>
      <c r="C9" s="407"/>
      <c r="D9" s="407"/>
    </row>
    <row r="10" spans="1:4" ht="114.75" customHeight="1">
      <c r="A10" s="105" t="s">
        <v>124</v>
      </c>
      <c r="B10" s="106" t="s">
        <v>414</v>
      </c>
      <c r="C10" s="106" t="s">
        <v>609</v>
      </c>
      <c r="D10" s="106" t="s">
        <v>415</v>
      </c>
    </row>
    <row r="11" spans="1:4" s="7" customFormat="1" ht="39.75" customHeight="1">
      <c r="A11" s="107"/>
      <c r="B11" s="108" t="s">
        <v>246</v>
      </c>
      <c r="C11" s="285">
        <f>C12+C13+C14</f>
        <v>0</v>
      </c>
      <c r="D11" s="110"/>
    </row>
    <row r="12" spans="1:4" s="7" customFormat="1" ht="39.75" customHeight="1">
      <c r="A12" s="107"/>
      <c r="B12" s="111" t="s">
        <v>416</v>
      </c>
      <c r="C12" s="109"/>
      <c r="D12" s="110"/>
    </row>
    <row r="13" spans="1:4" s="7" customFormat="1" ht="39.75" customHeight="1">
      <c r="A13" s="107"/>
      <c r="B13" s="112" t="s">
        <v>417</v>
      </c>
      <c r="C13" s="109"/>
      <c r="D13" s="110"/>
    </row>
    <row r="14" spans="1:4" s="7" customFormat="1" ht="39.75" customHeight="1">
      <c r="A14" s="107"/>
      <c r="B14" s="112" t="s">
        <v>418</v>
      </c>
      <c r="C14" s="109"/>
      <c r="D14" s="110"/>
    </row>
    <row r="15" spans="1:4" s="7" customFormat="1" ht="42.75" customHeight="1">
      <c r="A15" s="107"/>
      <c r="B15" s="108" t="s">
        <v>247</v>
      </c>
      <c r="C15" s="285">
        <f>C16+C17+C18</f>
        <v>0</v>
      </c>
      <c r="D15" s="110"/>
    </row>
    <row r="16" spans="1:4" s="7" customFormat="1" ht="42.75" customHeight="1">
      <c r="A16" s="107"/>
      <c r="B16" s="111" t="s">
        <v>416</v>
      </c>
      <c r="C16" s="109"/>
      <c r="D16" s="110"/>
    </row>
    <row r="17" spans="1:4" s="7" customFormat="1" ht="42.75" customHeight="1">
      <c r="A17" s="107"/>
      <c r="B17" s="112" t="s">
        <v>417</v>
      </c>
      <c r="C17" s="109"/>
      <c r="D17" s="110"/>
    </row>
    <row r="18" spans="1:4" s="7" customFormat="1" ht="42.75" customHeight="1">
      <c r="A18" s="107"/>
      <c r="B18" s="112" t="s">
        <v>418</v>
      </c>
      <c r="C18" s="109"/>
      <c r="D18" s="110"/>
    </row>
    <row r="19" spans="1:4" s="7" customFormat="1" ht="42" customHeight="1">
      <c r="A19" s="107"/>
      <c r="B19" s="108" t="s">
        <v>248</v>
      </c>
      <c r="C19" s="285">
        <f>C20+C21+C22</f>
        <v>0</v>
      </c>
      <c r="D19" s="110"/>
    </row>
    <row r="20" spans="1:4" s="7" customFormat="1" ht="42" customHeight="1">
      <c r="A20" s="107"/>
      <c r="B20" s="111" t="s">
        <v>416</v>
      </c>
      <c r="C20" s="109"/>
      <c r="D20" s="110"/>
    </row>
    <row r="21" spans="1:4" s="7" customFormat="1" ht="42" customHeight="1">
      <c r="A21" s="107"/>
      <c r="B21" s="112" t="s">
        <v>417</v>
      </c>
      <c r="C21" s="109"/>
      <c r="D21" s="110"/>
    </row>
    <row r="22" spans="1:4" s="7" customFormat="1" ht="42" customHeight="1">
      <c r="A22" s="107"/>
      <c r="B22" s="112" t="s">
        <v>418</v>
      </c>
      <c r="C22" s="109"/>
      <c r="D22" s="110"/>
    </row>
    <row r="23" spans="1:4" s="7" customFormat="1" ht="60.75" customHeight="1">
      <c r="A23" s="107"/>
      <c r="B23" s="108" t="s">
        <v>419</v>
      </c>
      <c r="C23" s="285">
        <f>C24+C25+C26</f>
        <v>0</v>
      </c>
      <c r="D23" s="110"/>
    </row>
    <row r="24" spans="1:4" s="7" customFormat="1" ht="60.75" customHeight="1">
      <c r="A24" s="107"/>
      <c r="B24" s="111" t="s">
        <v>416</v>
      </c>
      <c r="C24" s="109"/>
      <c r="D24" s="110"/>
    </row>
    <row r="25" spans="1:4" s="7" customFormat="1" ht="40.5" customHeight="1">
      <c r="A25" s="107"/>
      <c r="B25" s="112" t="s">
        <v>417</v>
      </c>
      <c r="C25" s="109"/>
      <c r="D25" s="110"/>
    </row>
    <row r="26" spans="1:4" s="7" customFormat="1" ht="46.5" customHeight="1">
      <c r="A26" s="107"/>
      <c r="B26" s="112" t="s">
        <v>418</v>
      </c>
      <c r="C26" s="109"/>
      <c r="D26" s="110"/>
    </row>
    <row r="27" spans="1:4" s="7" customFormat="1" ht="77.25" customHeight="1">
      <c r="A27" s="107"/>
      <c r="B27" s="108" t="s">
        <v>250</v>
      </c>
      <c r="C27" s="285">
        <f>C28+C29+C30</f>
        <v>0</v>
      </c>
      <c r="D27" s="110"/>
    </row>
    <row r="28" spans="1:4" s="7" customFormat="1" ht="46.5" customHeight="1">
      <c r="A28" s="107"/>
      <c r="B28" s="111" t="s">
        <v>416</v>
      </c>
      <c r="C28" s="109"/>
      <c r="D28" s="110"/>
    </row>
    <row r="29" spans="1:4" s="7" customFormat="1" ht="46.5" customHeight="1">
      <c r="A29" s="107"/>
      <c r="B29" s="112" t="s">
        <v>417</v>
      </c>
      <c r="C29" s="109"/>
      <c r="D29" s="110"/>
    </row>
    <row r="30" spans="1:4" s="7" customFormat="1" ht="45" customHeight="1">
      <c r="A30" s="107"/>
      <c r="B30" s="112" t="s">
        <v>418</v>
      </c>
      <c r="C30" s="109"/>
      <c r="D30" s="110"/>
    </row>
    <row r="31" spans="1:4" s="7" customFormat="1" ht="37.5">
      <c r="A31" s="107"/>
      <c r="B31" s="108" t="s">
        <v>537</v>
      </c>
      <c r="C31" s="285">
        <f>C32+C33+C34</f>
        <v>0</v>
      </c>
      <c r="D31" s="110"/>
    </row>
    <row r="32" spans="1:4" s="7" customFormat="1" ht="49.5" customHeight="1">
      <c r="A32" s="107"/>
      <c r="B32" s="111" t="s">
        <v>416</v>
      </c>
      <c r="C32" s="109"/>
      <c r="D32" s="110"/>
    </row>
    <row r="33" spans="1:16" s="7" customFormat="1" ht="44.25" customHeight="1">
      <c r="A33" s="107"/>
      <c r="B33" s="112" t="s">
        <v>417</v>
      </c>
      <c r="C33" s="109"/>
      <c r="D33" s="110"/>
    </row>
    <row r="34" spans="1:16" s="7" customFormat="1" ht="45" customHeight="1">
      <c r="A34" s="107"/>
      <c r="B34" s="112" t="s">
        <v>418</v>
      </c>
      <c r="C34" s="109"/>
      <c r="D34" s="110"/>
    </row>
    <row r="35" spans="1:16" s="7" customFormat="1" ht="45" customHeight="1">
      <c r="A35" s="107"/>
      <c r="B35" s="108" t="s">
        <v>216</v>
      </c>
      <c r="C35" s="285">
        <f>C11+C15+C19+C23+C27+C31</f>
        <v>0</v>
      </c>
      <c r="D35" s="110"/>
    </row>
    <row r="36" spans="1:16" s="7" customFormat="1" ht="6" customHeight="1">
      <c r="A36" s="47"/>
      <c r="B36" s="113"/>
      <c r="C36" s="47"/>
      <c r="D36" s="114"/>
    </row>
    <row r="37" spans="1:16" s="7" customFormat="1" ht="3.75" customHeight="1">
      <c r="A37" s="47"/>
      <c r="B37" s="113"/>
      <c r="C37" s="47"/>
      <c r="D37" s="114"/>
    </row>
    <row r="38" spans="1:16" s="7" customFormat="1" ht="12" customHeight="1">
      <c r="A38" s="47"/>
      <c r="B38" s="113"/>
      <c r="C38" s="47"/>
      <c r="D38" s="114"/>
    </row>
    <row r="39" spans="1:16" ht="46.5" customHeight="1">
      <c r="A39" s="404" t="s">
        <v>420</v>
      </c>
      <c r="B39" s="404"/>
      <c r="C39" s="404"/>
      <c r="D39" s="404"/>
      <c r="E39" s="46"/>
      <c r="F39" s="340"/>
      <c r="G39" s="341"/>
      <c r="H39" s="341"/>
      <c r="I39" s="341"/>
      <c r="J39" s="341"/>
      <c r="K39" s="341"/>
      <c r="L39" s="341"/>
      <c r="M39" s="340"/>
      <c r="N39" s="341"/>
      <c r="O39" s="341"/>
      <c r="P39" s="341"/>
    </row>
    <row r="40" spans="1:16">
      <c r="A40" s="115"/>
      <c r="B40" s="115"/>
      <c r="C40" s="115"/>
      <c r="D40" s="47"/>
    </row>
    <row r="41" spans="1:16">
      <c r="A41" s="115"/>
      <c r="B41" s="115"/>
      <c r="C41" s="115"/>
      <c r="D41" s="47"/>
    </row>
    <row r="42" spans="1:16">
      <c r="A42" s="115"/>
      <c r="B42" s="115"/>
      <c r="C42" s="115"/>
      <c r="D42" s="47"/>
    </row>
    <row r="43" spans="1:16">
      <c r="A43" s="115"/>
      <c r="B43" s="115"/>
      <c r="C43" s="115"/>
      <c r="D43" s="47"/>
    </row>
    <row r="44" spans="1:16">
      <c r="A44" s="115"/>
      <c r="B44" s="115"/>
      <c r="C44" s="115"/>
      <c r="D44" s="47"/>
    </row>
    <row r="45" spans="1:16">
      <c r="A45" s="115"/>
      <c r="B45" s="115"/>
      <c r="C45" s="115"/>
      <c r="D45" s="47"/>
    </row>
    <row r="46" spans="1:16">
      <c r="A46" s="115"/>
      <c r="B46" s="115"/>
      <c r="C46" s="115"/>
      <c r="D46" s="47"/>
    </row>
    <row r="47" spans="1:16">
      <c r="A47" s="115"/>
      <c r="B47" s="115"/>
      <c r="C47" s="115"/>
      <c r="D47" s="47"/>
    </row>
    <row r="48" spans="1:16">
      <c r="A48" s="115"/>
      <c r="B48" s="115"/>
      <c r="C48" s="115"/>
      <c r="D48" s="47"/>
    </row>
    <row r="49" spans="1:4">
      <c r="A49" s="115"/>
      <c r="B49" s="115"/>
      <c r="C49" s="115"/>
      <c r="D49" s="47"/>
    </row>
    <row r="50" spans="1:4">
      <c r="A50" s="115"/>
      <c r="B50" s="115"/>
      <c r="C50" s="115"/>
      <c r="D50" s="47"/>
    </row>
    <row r="51" spans="1:4">
      <c r="A51" s="115"/>
      <c r="B51" s="115"/>
      <c r="C51" s="115"/>
      <c r="D51" s="47"/>
    </row>
    <row r="52" spans="1:4">
      <c r="A52" s="115"/>
      <c r="B52" s="115"/>
      <c r="C52" s="115"/>
      <c r="D52" s="47"/>
    </row>
    <row r="53" spans="1:4">
      <c r="A53" s="115"/>
      <c r="B53" s="115"/>
      <c r="C53" s="115"/>
      <c r="D53" s="47"/>
    </row>
    <row r="54" spans="1:4">
      <c r="A54" s="115"/>
      <c r="B54" s="115"/>
      <c r="C54" s="115"/>
      <c r="D54" s="47"/>
    </row>
    <row r="55" spans="1:4">
      <c r="A55" s="115"/>
      <c r="B55" s="115"/>
      <c r="C55" s="115"/>
      <c r="D55" s="47"/>
    </row>
    <row r="56" spans="1:4">
      <c r="A56" s="115"/>
      <c r="B56" s="115"/>
      <c r="C56" s="115"/>
      <c r="D56" s="47"/>
    </row>
    <row r="57" spans="1:4">
      <c r="A57" s="115"/>
      <c r="B57" s="115"/>
      <c r="C57" s="115"/>
      <c r="D57" s="47"/>
    </row>
    <row r="58" spans="1:4">
      <c r="A58" s="115"/>
      <c r="B58" s="115"/>
      <c r="C58" s="115"/>
      <c r="D58" s="47"/>
    </row>
    <row r="59" spans="1:4">
      <c r="A59" s="115"/>
      <c r="B59" s="115"/>
      <c r="C59" s="115"/>
      <c r="D59" s="47"/>
    </row>
    <row r="60" spans="1:4">
      <c r="A60" s="115"/>
      <c r="B60" s="115"/>
      <c r="C60" s="115"/>
      <c r="D60" s="47"/>
    </row>
    <row r="61" spans="1:4">
      <c r="A61" s="115"/>
      <c r="B61" s="115"/>
      <c r="C61" s="115"/>
      <c r="D61" s="47"/>
    </row>
    <row r="62" spans="1:4">
      <c r="A62" s="115"/>
      <c r="B62" s="115"/>
      <c r="C62" s="115"/>
      <c r="D62" s="47"/>
    </row>
    <row r="63" spans="1:4">
      <c r="A63" s="115"/>
      <c r="B63" s="115"/>
      <c r="C63" s="115"/>
      <c r="D63" s="47"/>
    </row>
    <row r="64" spans="1:4">
      <c r="A64" s="115"/>
      <c r="B64" s="115"/>
      <c r="C64" s="115"/>
      <c r="D64" s="47"/>
    </row>
    <row r="65" spans="1:4">
      <c r="A65" s="115"/>
      <c r="B65" s="115"/>
      <c r="C65" s="115"/>
      <c r="D65" s="47"/>
    </row>
    <row r="66" spans="1:4">
      <c r="A66" s="115"/>
      <c r="B66" s="115"/>
      <c r="C66" s="115"/>
      <c r="D66" s="47"/>
    </row>
    <row r="67" spans="1:4">
      <c r="A67" s="115"/>
      <c r="B67" s="115"/>
      <c r="C67" s="115"/>
      <c r="D67" s="47"/>
    </row>
    <row r="68" spans="1:4">
      <c r="A68" s="115"/>
      <c r="B68" s="115"/>
      <c r="C68" s="115"/>
      <c r="D68" s="47"/>
    </row>
    <row r="69" spans="1:4">
      <c r="A69" s="115"/>
      <c r="B69" s="115"/>
      <c r="C69" s="115"/>
      <c r="D69" s="47"/>
    </row>
    <row r="70" spans="1:4">
      <c r="A70" s="115"/>
      <c r="B70" s="115"/>
      <c r="C70" s="115"/>
      <c r="D70" s="47"/>
    </row>
  </sheetData>
  <mergeCells count="9">
    <mergeCell ref="A39:D39"/>
    <mergeCell ref="F39:L39"/>
    <mergeCell ref="M39:P39"/>
    <mergeCell ref="A2:D2"/>
    <mergeCell ref="A3:D5"/>
    <mergeCell ref="A6:D6"/>
    <mergeCell ref="A7:D7"/>
    <mergeCell ref="A8:D8"/>
    <mergeCell ref="A9:D9"/>
  </mergeCells>
  <printOptions horizontalCentered="1"/>
  <pageMargins left="0" right="0" top="0" bottom="0" header="0" footer="0"/>
  <pageSetup scale="65" orientation="portrait" r:id="rId1"/>
  <headerFooter alignWithMargins="0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N78"/>
  <sheetViews>
    <sheetView view="pageBreakPreview" topLeftCell="A7" zoomScale="85" zoomScaleSheetLayoutView="100" workbookViewId="0">
      <selection activeCell="H16" sqref="H16:J16"/>
    </sheetView>
  </sheetViews>
  <sheetFormatPr defaultRowHeight="13.5"/>
  <cols>
    <col min="1" max="1" width="63" style="118" customWidth="1"/>
    <col min="2" max="2" width="15" style="293" customWidth="1"/>
    <col min="3" max="9" width="12" style="143" customWidth="1"/>
    <col min="10" max="10" width="9.7109375" style="118" bestFit="1" customWidth="1"/>
    <col min="11" max="260" width="9.140625" style="118"/>
    <col min="261" max="261" width="64" style="118" customWidth="1"/>
    <col min="262" max="265" width="12" style="118" customWidth="1"/>
    <col min="266" max="516" width="9.140625" style="118"/>
    <col min="517" max="517" width="64" style="118" customWidth="1"/>
    <col min="518" max="521" width="12" style="118" customWidth="1"/>
    <col min="522" max="772" width="9.140625" style="118"/>
    <col min="773" max="773" width="64" style="118" customWidth="1"/>
    <col min="774" max="777" width="12" style="118" customWidth="1"/>
    <col min="778" max="1028" width="9.140625" style="118"/>
    <col min="1029" max="1029" width="64" style="118" customWidth="1"/>
    <col min="1030" max="1033" width="12" style="118" customWidth="1"/>
    <col min="1034" max="1284" width="9.140625" style="118"/>
    <col min="1285" max="1285" width="64" style="118" customWidth="1"/>
    <col min="1286" max="1289" width="12" style="118" customWidth="1"/>
    <col min="1290" max="1540" width="9.140625" style="118"/>
    <col min="1541" max="1541" width="64" style="118" customWidth="1"/>
    <col min="1542" max="1545" width="12" style="118" customWidth="1"/>
    <col min="1546" max="1796" width="9.140625" style="118"/>
    <col min="1797" max="1797" width="64" style="118" customWidth="1"/>
    <col min="1798" max="1801" width="12" style="118" customWidth="1"/>
    <col min="1802" max="2052" width="9.140625" style="118"/>
    <col min="2053" max="2053" width="64" style="118" customWidth="1"/>
    <col min="2054" max="2057" width="12" style="118" customWidth="1"/>
    <col min="2058" max="2308" width="9.140625" style="118"/>
    <col min="2309" max="2309" width="64" style="118" customWidth="1"/>
    <col min="2310" max="2313" width="12" style="118" customWidth="1"/>
    <col min="2314" max="2564" width="9.140625" style="118"/>
    <col min="2565" max="2565" width="64" style="118" customWidth="1"/>
    <col min="2566" max="2569" width="12" style="118" customWidth="1"/>
    <col min="2570" max="2820" width="9.140625" style="118"/>
    <col min="2821" max="2821" width="64" style="118" customWidth="1"/>
    <col min="2822" max="2825" width="12" style="118" customWidth="1"/>
    <col min="2826" max="3076" width="9.140625" style="118"/>
    <col min="3077" max="3077" width="64" style="118" customWidth="1"/>
    <col min="3078" max="3081" width="12" style="118" customWidth="1"/>
    <col min="3082" max="3332" width="9.140625" style="118"/>
    <col min="3333" max="3333" width="64" style="118" customWidth="1"/>
    <col min="3334" max="3337" width="12" style="118" customWidth="1"/>
    <col min="3338" max="3588" width="9.140625" style="118"/>
    <col min="3589" max="3589" width="64" style="118" customWidth="1"/>
    <col min="3590" max="3593" width="12" style="118" customWidth="1"/>
    <col min="3594" max="3844" width="9.140625" style="118"/>
    <col min="3845" max="3845" width="64" style="118" customWidth="1"/>
    <col min="3846" max="3849" width="12" style="118" customWidth="1"/>
    <col min="3850" max="4100" width="9.140625" style="118"/>
    <col min="4101" max="4101" width="64" style="118" customWidth="1"/>
    <col min="4102" max="4105" width="12" style="118" customWidth="1"/>
    <col min="4106" max="4356" width="9.140625" style="118"/>
    <col min="4357" max="4357" width="64" style="118" customWidth="1"/>
    <col min="4358" max="4361" width="12" style="118" customWidth="1"/>
    <col min="4362" max="4612" width="9.140625" style="118"/>
    <col min="4613" max="4613" width="64" style="118" customWidth="1"/>
    <col min="4614" max="4617" width="12" style="118" customWidth="1"/>
    <col min="4618" max="4868" width="9.140625" style="118"/>
    <col min="4869" max="4869" width="64" style="118" customWidth="1"/>
    <col min="4870" max="4873" width="12" style="118" customWidth="1"/>
    <col min="4874" max="5124" width="9.140625" style="118"/>
    <col min="5125" max="5125" width="64" style="118" customWidth="1"/>
    <col min="5126" max="5129" width="12" style="118" customWidth="1"/>
    <col min="5130" max="5380" width="9.140625" style="118"/>
    <col min="5381" max="5381" width="64" style="118" customWidth="1"/>
    <col min="5382" max="5385" width="12" style="118" customWidth="1"/>
    <col min="5386" max="5636" width="9.140625" style="118"/>
    <col min="5637" max="5637" width="64" style="118" customWidth="1"/>
    <col min="5638" max="5641" width="12" style="118" customWidth="1"/>
    <col min="5642" max="5892" width="9.140625" style="118"/>
    <col min="5893" max="5893" width="64" style="118" customWidth="1"/>
    <col min="5894" max="5897" width="12" style="118" customWidth="1"/>
    <col min="5898" max="6148" width="9.140625" style="118"/>
    <col min="6149" max="6149" width="64" style="118" customWidth="1"/>
    <col min="6150" max="6153" width="12" style="118" customWidth="1"/>
    <col min="6154" max="6404" width="9.140625" style="118"/>
    <col min="6405" max="6405" width="64" style="118" customWidth="1"/>
    <col min="6406" max="6409" width="12" style="118" customWidth="1"/>
    <col min="6410" max="6660" width="9.140625" style="118"/>
    <col min="6661" max="6661" width="64" style="118" customWidth="1"/>
    <col min="6662" max="6665" width="12" style="118" customWidth="1"/>
    <col min="6666" max="6916" width="9.140625" style="118"/>
    <col min="6917" max="6917" width="64" style="118" customWidth="1"/>
    <col min="6918" max="6921" width="12" style="118" customWidth="1"/>
    <col min="6922" max="7172" width="9.140625" style="118"/>
    <col min="7173" max="7173" width="64" style="118" customWidth="1"/>
    <col min="7174" max="7177" width="12" style="118" customWidth="1"/>
    <col min="7178" max="7428" width="9.140625" style="118"/>
    <col min="7429" max="7429" width="64" style="118" customWidth="1"/>
    <col min="7430" max="7433" width="12" style="118" customWidth="1"/>
    <col min="7434" max="7684" width="9.140625" style="118"/>
    <col min="7685" max="7685" width="64" style="118" customWidth="1"/>
    <col min="7686" max="7689" width="12" style="118" customWidth="1"/>
    <col min="7690" max="7940" width="9.140625" style="118"/>
    <col min="7941" max="7941" width="64" style="118" customWidth="1"/>
    <col min="7942" max="7945" width="12" style="118" customWidth="1"/>
    <col min="7946" max="8196" width="9.140625" style="118"/>
    <col min="8197" max="8197" width="64" style="118" customWidth="1"/>
    <col min="8198" max="8201" width="12" style="118" customWidth="1"/>
    <col min="8202" max="8452" width="9.140625" style="118"/>
    <col min="8453" max="8453" width="64" style="118" customWidth="1"/>
    <col min="8454" max="8457" width="12" style="118" customWidth="1"/>
    <col min="8458" max="8708" width="9.140625" style="118"/>
    <col min="8709" max="8709" width="64" style="118" customWidth="1"/>
    <col min="8710" max="8713" width="12" style="118" customWidth="1"/>
    <col min="8714" max="8964" width="9.140625" style="118"/>
    <col min="8965" max="8965" width="64" style="118" customWidth="1"/>
    <col min="8966" max="8969" width="12" style="118" customWidth="1"/>
    <col min="8970" max="9220" width="9.140625" style="118"/>
    <col min="9221" max="9221" width="64" style="118" customWidth="1"/>
    <col min="9222" max="9225" width="12" style="118" customWidth="1"/>
    <col min="9226" max="9476" width="9.140625" style="118"/>
    <col min="9477" max="9477" width="64" style="118" customWidth="1"/>
    <col min="9478" max="9481" width="12" style="118" customWidth="1"/>
    <col min="9482" max="9732" width="9.140625" style="118"/>
    <col min="9733" max="9733" width="64" style="118" customWidth="1"/>
    <col min="9734" max="9737" width="12" style="118" customWidth="1"/>
    <col min="9738" max="9988" width="9.140625" style="118"/>
    <col min="9989" max="9989" width="64" style="118" customWidth="1"/>
    <col min="9990" max="9993" width="12" style="118" customWidth="1"/>
    <col min="9994" max="10244" width="9.140625" style="118"/>
    <col min="10245" max="10245" width="64" style="118" customWidth="1"/>
    <col min="10246" max="10249" width="12" style="118" customWidth="1"/>
    <col min="10250" max="10500" width="9.140625" style="118"/>
    <col min="10501" max="10501" width="64" style="118" customWidth="1"/>
    <col min="10502" max="10505" width="12" style="118" customWidth="1"/>
    <col min="10506" max="10756" width="9.140625" style="118"/>
    <col min="10757" max="10757" width="64" style="118" customWidth="1"/>
    <col min="10758" max="10761" width="12" style="118" customWidth="1"/>
    <col min="10762" max="11012" width="9.140625" style="118"/>
    <col min="11013" max="11013" width="64" style="118" customWidth="1"/>
    <col min="11014" max="11017" width="12" style="118" customWidth="1"/>
    <col min="11018" max="11268" width="9.140625" style="118"/>
    <col min="11269" max="11269" width="64" style="118" customWidth="1"/>
    <col min="11270" max="11273" width="12" style="118" customWidth="1"/>
    <col min="11274" max="11524" width="9.140625" style="118"/>
    <col min="11525" max="11525" width="64" style="118" customWidth="1"/>
    <col min="11526" max="11529" width="12" style="118" customWidth="1"/>
    <col min="11530" max="11780" width="9.140625" style="118"/>
    <col min="11781" max="11781" width="64" style="118" customWidth="1"/>
    <col min="11782" max="11785" width="12" style="118" customWidth="1"/>
    <col min="11786" max="12036" width="9.140625" style="118"/>
    <col min="12037" max="12037" width="64" style="118" customWidth="1"/>
    <col min="12038" max="12041" width="12" style="118" customWidth="1"/>
    <col min="12042" max="12292" width="9.140625" style="118"/>
    <col min="12293" max="12293" width="64" style="118" customWidth="1"/>
    <col min="12294" max="12297" width="12" style="118" customWidth="1"/>
    <col min="12298" max="12548" width="9.140625" style="118"/>
    <col min="12549" max="12549" width="64" style="118" customWidth="1"/>
    <col min="12550" max="12553" width="12" style="118" customWidth="1"/>
    <col min="12554" max="12804" width="9.140625" style="118"/>
    <col min="12805" max="12805" width="64" style="118" customWidth="1"/>
    <col min="12806" max="12809" width="12" style="118" customWidth="1"/>
    <col min="12810" max="13060" width="9.140625" style="118"/>
    <col min="13061" max="13061" width="64" style="118" customWidth="1"/>
    <col min="13062" max="13065" width="12" style="118" customWidth="1"/>
    <col min="13066" max="13316" width="9.140625" style="118"/>
    <col min="13317" max="13317" width="64" style="118" customWidth="1"/>
    <col min="13318" max="13321" width="12" style="118" customWidth="1"/>
    <col min="13322" max="13572" width="9.140625" style="118"/>
    <col min="13573" max="13573" width="64" style="118" customWidth="1"/>
    <col min="13574" max="13577" width="12" style="118" customWidth="1"/>
    <col min="13578" max="13828" width="9.140625" style="118"/>
    <col min="13829" max="13829" width="64" style="118" customWidth="1"/>
    <col min="13830" max="13833" width="12" style="118" customWidth="1"/>
    <col min="13834" max="14084" width="9.140625" style="118"/>
    <col min="14085" max="14085" width="64" style="118" customWidth="1"/>
    <col min="14086" max="14089" width="12" style="118" customWidth="1"/>
    <col min="14090" max="14340" width="9.140625" style="118"/>
    <col min="14341" max="14341" width="64" style="118" customWidth="1"/>
    <col min="14342" max="14345" width="12" style="118" customWidth="1"/>
    <col min="14346" max="14596" width="9.140625" style="118"/>
    <col min="14597" max="14597" width="64" style="118" customWidth="1"/>
    <col min="14598" max="14601" width="12" style="118" customWidth="1"/>
    <col min="14602" max="14852" width="9.140625" style="118"/>
    <col min="14853" max="14853" width="64" style="118" customWidth="1"/>
    <col min="14854" max="14857" width="12" style="118" customWidth="1"/>
    <col min="14858" max="15108" width="9.140625" style="118"/>
    <col min="15109" max="15109" width="64" style="118" customWidth="1"/>
    <col min="15110" max="15113" width="12" style="118" customWidth="1"/>
    <col min="15114" max="15364" width="9.140625" style="118"/>
    <col min="15365" max="15365" width="64" style="118" customWidth="1"/>
    <col min="15366" max="15369" width="12" style="118" customWidth="1"/>
    <col min="15370" max="15620" width="9.140625" style="118"/>
    <col min="15621" max="15621" width="64" style="118" customWidth="1"/>
    <col min="15622" max="15625" width="12" style="118" customWidth="1"/>
    <col min="15626" max="15876" width="9.140625" style="118"/>
    <col min="15877" max="15877" width="64" style="118" customWidth="1"/>
    <col min="15878" max="15881" width="12" style="118" customWidth="1"/>
    <col min="15882" max="16132" width="9.140625" style="118"/>
    <col min="16133" max="16133" width="64" style="118" customWidth="1"/>
    <col min="16134" max="16137" width="12" style="118" customWidth="1"/>
    <col min="16138" max="16384" width="9.140625" style="118"/>
  </cols>
  <sheetData>
    <row r="1" spans="1:10" ht="29.25" customHeight="1">
      <c r="A1" s="116"/>
      <c r="B1" s="116"/>
      <c r="C1" s="117"/>
      <c r="D1" s="117"/>
      <c r="E1" s="117"/>
      <c r="F1" s="421" t="s">
        <v>514</v>
      </c>
      <c r="G1" s="421"/>
      <c r="H1" s="421"/>
      <c r="I1" s="421"/>
      <c r="J1" s="421"/>
    </row>
    <row r="2" spans="1:10" ht="37.5" customHeight="1">
      <c r="A2" s="422" t="s">
        <v>422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1" customHeight="1">
      <c r="A3" s="423"/>
      <c r="B3" s="423"/>
      <c r="C3" s="423"/>
      <c r="D3" s="423"/>
      <c r="E3" s="423"/>
      <c r="F3" s="423"/>
      <c r="G3" s="423"/>
      <c r="H3" s="423"/>
      <c r="I3" s="423"/>
      <c r="J3" s="423"/>
    </row>
    <row r="4" spans="1:10" ht="15" customHeight="1">
      <c r="A4" s="424" t="s">
        <v>423</v>
      </c>
      <c r="B4" s="424"/>
      <c r="C4" s="424"/>
      <c r="D4" s="424"/>
      <c r="E4" s="424"/>
      <c r="F4" s="424"/>
      <c r="G4" s="424"/>
      <c r="H4" s="424"/>
      <c r="I4" s="424"/>
      <c r="J4" s="424"/>
    </row>
    <row r="5" spans="1:10" ht="15" customHeight="1">
      <c r="A5" s="425" t="s">
        <v>477</v>
      </c>
      <c r="B5" s="425"/>
      <c r="C5" s="425"/>
      <c r="D5" s="425"/>
      <c r="E5" s="425"/>
      <c r="F5" s="425"/>
      <c r="G5" s="425"/>
      <c r="H5" s="425"/>
      <c r="I5" s="425"/>
      <c r="J5" s="425"/>
    </row>
    <row r="6" spans="1:10" ht="20.25" customHeight="1">
      <c r="A6" s="443" t="s">
        <v>123</v>
      </c>
      <c r="B6" s="443"/>
      <c r="C6" s="443"/>
      <c r="D6" s="443"/>
      <c r="E6" s="443"/>
      <c r="F6" s="443"/>
      <c r="G6" s="443"/>
      <c r="H6" s="443"/>
      <c r="I6" s="443"/>
      <c r="J6" s="443"/>
    </row>
    <row r="7" spans="1:10" ht="126.75" customHeight="1">
      <c r="A7" s="453" t="s">
        <v>424</v>
      </c>
      <c r="B7" s="446" t="s">
        <v>627</v>
      </c>
      <c r="C7" s="447"/>
      <c r="D7" s="448"/>
      <c r="E7" s="449" t="s">
        <v>604</v>
      </c>
      <c r="F7" s="450"/>
      <c r="G7" s="451"/>
      <c r="H7" s="449" t="s">
        <v>605</v>
      </c>
      <c r="I7" s="450"/>
      <c r="J7" s="451"/>
    </row>
    <row r="8" spans="1:10" ht="27">
      <c r="A8" s="454"/>
      <c r="B8" s="294" t="s">
        <v>216</v>
      </c>
      <c r="C8" s="295" t="s">
        <v>214</v>
      </c>
      <c r="D8" s="295" t="s">
        <v>622</v>
      </c>
      <c r="E8" s="294" t="s">
        <v>216</v>
      </c>
      <c r="F8" s="240" t="s">
        <v>214</v>
      </c>
      <c r="G8" s="240" t="s">
        <v>622</v>
      </c>
      <c r="H8" s="294" t="s">
        <v>216</v>
      </c>
      <c r="I8" s="240" t="s">
        <v>214</v>
      </c>
      <c r="J8" s="240" t="s">
        <v>622</v>
      </c>
    </row>
    <row r="9" spans="1:10" s="230" customFormat="1" ht="42.75" customHeight="1">
      <c r="A9" s="119"/>
      <c r="B9" s="297">
        <f>C9+D9</f>
        <v>0</v>
      </c>
      <c r="C9" s="120"/>
      <c r="D9" s="120"/>
      <c r="E9" s="297">
        <f>F9+G9</f>
        <v>0</v>
      </c>
      <c r="F9" s="121"/>
      <c r="G9" s="121"/>
      <c r="H9" s="297">
        <f>I9+J9</f>
        <v>0</v>
      </c>
      <c r="I9" s="122"/>
      <c r="J9" s="122"/>
    </row>
    <row r="10" spans="1:10" ht="42.75" customHeight="1">
      <c r="A10" s="452"/>
      <c r="B10" s="452"/>
      <c r="C10" s="452"/>
      <c r="D10" s="452"/>
      <c r="E10" s="452"/>
      <c r="F10" s="452"/>
      <c r="G10" s="452"/>
      <c r="H10" s="452"/>
      <c r="I10" s="452"/>
      <c r="J10" s="452"/>
    </row>
    <row r="11" spans="1:10" ht="81.75" customHeight="1">
      <c r="A11" s="123" t="s">
        <v>425</v>
      </c>
      <c r="B11" s="415" t="s">
        <v>127</v>
      </c>
      <c r="C11" s="416"/>
      <c r="D11" s="417"/>
      <c r="E11" s="415" t="s">
        <v>478</v>
      </c>
      <c r="F11" s="416"/>
      <c r="G11" s="417"/>
      <c r="H11" s="415" t="s">
        <v>210</v>
      </c>
      <c r="I11" s="416"/>
      <c r="J11" s="417"/>
    </row>
    <row r="12" spans="1:10" ht="16.5" customHeight="1">
      <c r="A12" s="124">
        <v>1</v>
      </c>
      <c r="B12" s="428">
        <v>2</v>
      </c>
      <c r="C12" s="429"/>
      <c r="D12" s="430"/>
      <c r="E12" s="428">
        <v>4</v>
      </c>
      <c r="F12" s="429"/>
      <c r="G12" s="430"/>
      <c r="H12" s="428">
        <v>5</v>
      </c>
      <c r="I12" s="429"/>
      <c r="J12" s="430"/>
    </row>
    <row r="13" spans="1:10" s="126" customFormat="1" ht="48.75" customHeight="1">
      <c r="A13" s="125" t="s">
        <v>426</v>
      </c>
      <c r="B13" s="431"/>
      <c r="C13" s="432"/>
      <c r="D13" s="433"/>
      <c r="E13" s="418"/>
      <c r="F13" s="419"/>
      <c r="G13" s="420"/>
      <c r="H13" s="418" t="s">
        <v>427</v>
      </c>
      <c r="I13" s="419"/>
      <c r="J13" s="420"/>
    </row>
    <row r="14" spans="1:10" s="126" customFormat="1" ht="36.75" customHeight="1">
      <c r="A14" s="125" t="s">
        <v>428</v>
      </c>
      <c r="B14" s="431"/>
      <c r="C14" s="432"/>
      <c r="D14" s="433"/>
      <c r="E14" s="418"/>
      <c r="F14" s="419"/>
      <c r="G14" s="420"/>
      <c r="H14" s="418"/>
      <c r="I14" s="419"/>
      <c r="J14" s="420"/>
    </row>
    <row r="15" spans="1:10" s="127" customFormat="1" ht="35.25" customHeight="1">
      <c r="A15" s="436"/>
      <c r="B15" s="436"/>
      <c r="C15" s="436"/>
      <c r="D15" s="436"/>
      <c r="E15" s="436"/>
      <c r="F15" s="436"/>
      <c r="G15" s="436"/>
      <c r="H15" s="436"/>
      <c r="I15" s="436"/>
      <c r="J15" s="436"/>
    </row>
    <row r="16" spans="1:10" s="129" customFormat="1" ht="23.25" customHeight="1">
      <c r="A16" s="128" t="s">
        <v>429</v>
      </c>
      <c r="B16" s="418">
        <f>B17+B18+B19</f>
        <v>0</v>
      </c>
      <c r="C16" s="419"/>
      <c r="D16" s="420"/>
      <c r="E16" s="418">
        <f>E17+E18+E19</f>
        <v>0</v>
      </c>
      <c r="F16" s="419"/>
      <c r="G16" s="420"/>
      <c r="H16" s="418">
        <f>H17+H18+H19</f>
        <v>0</v>
      </c>
      <c r="I16" s="419"/>
      <c r="J16" s="420"/>
    </row>
    <row r="17" spans="1:14" ht="18.75">
      <c r="A17" s="130" t="s">
        <v>430</v>
      </c>
      <c r="B17" s="437"/>
      <c r="C17" s="438"/>
      <c r="D17" s="439"/>
      <c r="E17" s="408"/>
      <c r="F17" s="409"/>
      <c r="G17" s="410"/>
      <c r="H17" s="408"/>
      <c r="I17" s="409"/>
      <c r="J17" s="410"/>
    </row>
    <row r="18" spans="1:14" ht="18.75">
      <c r="A18" s="130" t="s">
        <v>431</v>
      </c>
      <c r="B18" s="437"/>
      <c r="C18" s="438"/>
      <c r="D18" s="439"/>
      <c r="E18" s="408"/>
      <c r="F18" s="409"/>
      <c r="G18" s="410"/>
      <c r="H18" s="408"/>
      <c r="I18" s="409"/>
      <c r="J18" s="410"/>
    </row>
    <row r="19" spans="1:14" ht="53.25" customHeight="1">
      <c r="A19" s="130" t="s">
        <v>432</v>
      </c>
      <c r="B19" s="411">
        <f>B20+B21+B22+B23</f>
        <v>0</v>
      </c>
      <c r="C19" s="412"/>
      <c r="D19" s="413"/>
      <c r="E19" s="411">
        <f>E20+E21+E22+E23</f>
        <v>0</v>
      </c>
      <c r="F19" s="412"/>
      <c r="G19" s="413"/>
      <c r="H19" s="411">
        <f>H20+H21+H22+H23</f>
        <v>0</v>
      </c>
      <c r="I19" s="412"/>
      <c r="J19" s="413"/>
    </row>
    <row r="20" spans="1:14" ht="18.75">
      <c r="A20" s="131">
        <v>1</v>
      </c>
      <c r="B20" s="455"/>
      <c r="C20" s="456"/>
      <c r="D20" s="457"/>
      <c r="E20" s="408"/>
      <c r="F20" s="409"/>
      <c r="G20" s="410"/>
      <c r="H20" s="408"/>
      <c r="I20" s="409"/>
      <c r="J20" s="410"/>
    </row>
    <row r="21" spans="1:14" ht="18.75">
      <c r="A21" s="131">
        <v>2</v>
      </c>
      <c r="B21" s="455"/>
      <c r="C21" s="456"/>
      <c r="D21" s="457"/>
      <c r="E21" s="408"/>
      <c r="F21" s="409"/>
      <c r="G21" s="410"/>
      <c r="H21" s="408"/>
      <c r="I21" s="409"/>
      <c r="J21" s="410"/>
    </row>
    <row r="22" spans="1:14" ht="18.75">
      <c r="A22" s="131" t="s">
        <v>433</v>
      </c>
      <c r="B22" s="455"/>
      <c r="C22" s="456"/>
      <c r="D22" s="457"/>
      <c r="E22" s="408"/>
      <c r="F22" s="409"/>
      <c r="G22" s="410"/>
      <c r="H22" s="408"/>
      <c r="I22" s="409"/>
      <c r="J22" s="410"/>
    </row>
    <row r="23" spans="1:14" ht="18.75">
      <c r="A23" s="131" t="s">
        <v>434</v>
      </c>
      <c r="B23" s="455"/>
      <c r="C23" s="456"/>
      <c r="D23" s="457"/>
      <c r="E23" s="408"/>
      <c r="F23" s="409"/>
      <c r="G23" s="410"/>
      <c r="H23" s="408"/>
      <c r="I23" s="409"/>
      <c r="J23" s="410"/>
    </row>
    <row r="24" spans="1:14" ht="24" customHeight="1">
      <c r="A24" s="427"/>
      <c r="B24" s="427"/>
      <c r="C24" s="427"/>
      <c r="D24" s="427"/>
      <c r="E24" s="427"/>
      <c r="F24" s="427"/>
      <c r="G24" s="427"/>
      <c r="H24" s="427"/>
      <c r="I24" s="427"/>
    </row>
    <row r="25" spans="1:14" s="230" customFormat="1" ht="81.75" customHeight="1">
      <c r="A25" s="434" t="s">
        <v>425</v>
      </c>
      <c r="B25" s="414" t="s">
        <v>127</v>
      </c>
      <c r="C25" s="414"/>
      <c r="D25" s="414"/>
      <c r="E25" s="415" t="s">
        <v>478</v>
      </c>
      <c r="F25" s="416"/>
      <c r="G25" s="417"/>
      <c r="H25" s="415" t="s">
        <v>210</v>
      </c>
      <c r="I25" s="416"/>
      <c r="J25" s="417"/>
    </row>
    <row r="26" spans="1:14" s="230" customFormat="1" ht="81.75" customHeight="1">
      <c r="A26" s="435"/>
      <c r="B26" s="123" t="s">
        <v>216</v>
      </c>
      <c r="C26" s="296" t="s">
        <v>214</v>
      </c>
      <c r="D26" s="296" t="s">
        <v>622</v>
      </c>
      <c r="E26" s="123" t="s">
        <v>216</v>
      </c>
      <c r="F26" s="286" t="s">
        <v>214</v>
      </c>
      <c r="G26" s="286" t="s">
        <v>622</v>
      </c>
      <c r="H26" s="123" t="s">
        <v>216</v>
      </c>
      <c r="I26" s="286" t="s">
        <v>214</v>
      </c>
      <c r="J26" s="286" t="s">
        <v>622</v>
      </c>
    </row>
    <row r="27" spans="1:14" s="129" customFormat="1" ht="28.5" customHeight="1">
      <c r="A27" s="128" t="s">
        <v>235</v>
      </c>
      <c r="B27" s="297">
        <f>C27+D27</f>
        <v>0</v>
      </c>
      <c r="C27" s="57">
        <f t="shared" ref="C27:J27" si="0">C28+C35+C46+C47+C48+C49+C50</f>
        <v>0</v>
      </c>
      <c r="D27" s="57">
        <f t="shared" si="0"/>
        <v>0</v>
      </c>
      <c r="E27" s="297">
        <f>F27+G27</f>
        <v>0</v>
      </c>
      <c r="F27" s="57">
        <f t="shared" si="0"/>
        <v>0</v>
      </c>
      <c r="G27" s="57">
        <f t="shared" si="0"/>
        <v>0</v>
      </c>
      <c r="H27" s="297">
        <f>I27+J27</f>
        <v>0</v>
      </c>
      <c r="I27" s="57">
        <f t="shared" si="0"/>
        <v>0</v>
      </c>
      <c r="J27" s="57">
        <f t="shared" si="0"/>
        <v>0</v>
      </c>
      <c r="M27" s="444"/>
      <c r="N27" s="445"/>
    </row>
    <row r="28" spans="1:14" s="135" customFormat="1" ht="16.5">
      <c r="A28" s="132" t="s">
        <v>236</v>
      </c>
      <c r="B28" s="297">
        <f t="shared" ref="B28:B74" si="1">C28+D28</f>
        <v>0</v>
      </c>
      <c r="C28" s="57">
        <f>SUM(C29:C34)</f>
        <v>0</v>
      </c>
      <c r="D28" s="57">
        <f t="shared" ref="D28:J28" si="2">SUM(D29:D34)</f>
        <v>0</v>
      </c>
      <c r="E28" s="297">
        <f t="shared" ref="E28:E50" si="3">F28+G28</f>
        <v>0</v>
      </c>
      <c r="F28" s="57">
        <f t="shared" si="2"/>
        <v>0</v>
      </c>
      <c r="G28" s="57">
        <f t="shared" si="2"/>
        <v>0</v>
      </c>
      <c r="H28" s="297">
        <f t="shared" ref="H28:H50" si="4">I28+J28</f>
        <v>0</v>
      </c>
      <c r="I28" s="57">
        <f t="shared" si="2"/>
        <v>0</v>
      </c>
      <c r="J28" s="57">
        <f t="shared" si="2"/>
        <v>0</v>
      </c>
    </row>
    <row r="29" spans="1:14" s="135" customFormat="1" ht="16.5">
      <c r="A29" s="174" t="s">
        <v>468</v>
      </c>
      <c r="B29" s="297">
        <f t="shared" si="1"/>
        <v>0</v>
      </c>
      <c r="C29" s="133"/>
      <c r="D29" s="133"/>
      <c r="E29" s="297">
        <f t="shared" si="3"/>
        <v>0</v>
      </c>
      <c r="F29" s="134"/>
      <c r="G29" s="134"/>
      <c r="H29" s="297">
        <f t="shared" si="4"/>
        <v>0</v>
      </c>
      <c r="I29" s="134"/>
      <c r="J29" s="134"/>
    </row>
    <row r="30" spans="1:14" s="135" customFormat="1" ht="16.5">
      <c r="A30" s="174" t="s">
        <v>467</v>
      </c>
      <c r="B30" s="297">
        <f t="shared" si="1"/>
        <v>0</v>
      </c>
      <c r="C30" s="133"/>
      <c r="D30" s="133"/>
      <c r="E30" s="297">
        <f t="shared" si="3"/>
        <v>0</v>
      </c>
      <c r="F30" s="134"/>
      <c r="G30" s="134"/>
      <c r="H30" s="297">
        <f t="shared" si="4"/>
        <v>0</v>
      </c>
      <c r="I30" s="134"/>
      <c r="J30" s="134"/>
    </row>
    <row r="31" spans="1:14" s="135" customFormat="1" ht="16.5">
      <c r="A31" s="174" t="s">
        <v>466</v>
      </c>
      <c r="B31" s="297">
        <f t="shared" si="1"/>
        <v>0</v>
      </c>
      <c r="C31" s="133"/>
      <c r="D31" s="133"/>
      <c r="E31" s="297">
        <f t="shared" si="3"/>
        <v>0</v>
      </c>
      <c r="F31" s="134"/>
      <c r="G31" s="134"/>
      <c r="H31" s="297">
        <f t="shared" si="4"/>
        <v>0</v>
      </c>
      <c r="I31" s="134"/>
      <c r="J31" s="134"/>
    </row>
    <row r="32" spans="1:14" s="135" customFormat="1" ht="16.5">
      <c r="A32" s="174" t="s">
        <v>465</v>
      </c>
      <c r="B32" s="297">
        <f t="shared" si="1"/>
        <v>0</v>
      </c>
      <c r="C32" s="133"/>
      <c r="D32" s="133"/>
      <c r="E32" s="297">
        <f t="shared" si="3"/>
        <v>0</v>
      </c>
      <c r="F32" s="134"/>
      <c r="G32" s="134"/>
      <c r="H32" s="297">
        <f t="shared" si="4"/>
        <v>0</v>
      </c>
      <c r="I32" s="134"/>
      <c r="J32" s="134"/>
    </row>
    <row r="33" spans="1:10" s="135" customFormat="1" ht="16.5">
      <c r="A33" s="174" t="s">
        <v>464</v>
      </c>
      <c r="B33" s="297">
        <f t="shared" si="1"/>
        <v>0</v>
      </c>
      <c r="C33" s="133"/>
      <c r="D33" s="133"/>
      <c r="E33" s="297">
        <f t="shared" si="3"/>
        <v>0</v>
      </c>
      <c r="F33" s="134"/>
      <c r="G33" s="134"/>
      <c r="H33" s="297">
        <f t="shared" si="4"/>
        <v>0</v>
      </c>
      <c r="I33" s="134"/>
      <c r="J33" s="134"/>
    </row>
    <row r="34" spans="1:10" s="127" customFormat="1" ht="16.5">
      <c r="A34" s="174" t="s">
        <v>435</v>
      </c>
      <c r="B34" s="297">
        <f t="shared" si="1"/>
        <v>0</v>
      </c>
      <c r="C34" s="137"/>
      <c r="D34" s="137"/>
      <c r="E34" s="297">
        <f t="shared" si="3"/>
        <v>0</v>
      </c>
      <c r="F34" s="138"/>
      <c r="G34" s="138"/>
      <c r="H34" s="297">
        <f t="shared" si="4"/>
        <v>0</v>
      </c>
      <c r="I34" s="138"/>
      <c r="J34" s="138"/>
    </row>
    <row r="35" spans="1:10" s="135" customFormat="1" ht="16.5">
      <c r="A35" s="132" t="s">
        <v>237</v>
      </c>
      <c r="B35" s="297">
        <f t="shared" si="1"/>
        <v>0</v>
      </c>
      <c r="C35" s="57">
        <f>SUM(C36:C45)</f>
        <v>0</v>
      </c>
      <c r="D35" s="57">
        <f t="shared" ref="D35:J35" si="5">SUM(D36:D45)</f>
        <v>0</v>
      </c>
      <c r="E35" s="297">
        <f t="shared" si="3"/>
        <v>0</v>
      </c>
      <c r="F35" s="57">
        <f t="shared" si="5"/>
        <v>0</v>
      </c>
      <c r="G35" s="57">
        <f t="shared" si="5"/>
        <v>0</v>
      </c>
      <c r="H35" s="297">
        <f t="shared" si="4"/>
        <v>0</v>
      </c>
      <c r="I35" s="57">
        <f t="shared" si="5"/>
        <v>0</v>
      </c>
      <c r="J35" s="57">
        <f t="shared" si="5"/>
        <v>0</v>
      </c>
    </row>
    <row r="36" spans="1:10" s="135" customFormat="1" ht="16.5">
      <c r="A36" s="174" t="s">
        <v>469</v>
      </c>
      <c r="B36" s="297">
        <f t="shared" si="1"/>
        <v>0</v>
      </c>
      <c r="C36" s="133"/>
      <c r="D36" s="133"/>
      <c r="E36" s="297">
        <f t="shared" si="3"/>
        <v>0</v>
      </c>
      <c r="F36" s="134"/>
      <c r="G36" s="134"/>
      <c r="H36" s="297">
        <f t="shared" si="4"/>
        <v>0</v>
      </c>
      <c r="I36" s="134"/>
      <c r="J36" s="134"/>
    </row>
    <row r="37" spans="1:10" s="135" customFormat="1" ht="16.5">
      <c r="A37" s="174" t="s">
        <v>571</v>
      </c>
      <c r="B37" s="297">
        <f t="shared" si="1"/>
        <v>0</v>
      </c>
      <c r="C37" s="133"/>
      <c r="D37" s="133"/>
      <c r="E37" s="297">
        <f t="shared" si="3"/>
        <v>0</v>
      </c>
      <c r="F37" s="134"/>
      <c r="G37" s="134"/>
      <c r="H37" s="297">
        <f t="shared" si="4"/>
        <v>0</v>
      </c>
      <c r="I37" s="134"/>
      <c r="J37" s="134"/>
    </row>
    <row r="38" spans="1:10" s="135" customFormat="1" ht="16.5">
      <c r="A38" s="174" t="s">
        <v>470</v>
      </c>
      <c r="B38" s="297">
        <f t="shared" si="1"/>
        <v>0</v>
      </c>
      <c r="C38" s="133"/>
      <c r="D38" s="133"/>
      <c r="E38" s="297">
        <f t="shared" si="3"/>
        <v>0</v>
      </c>
      <c r="F38" s="134"/>
      <c r="G38" s="134"/>
      <c r="H38" s="297">
        <f t="shared" si="4"/>
        <v>0</v>
      </c>
      <c r="I38" s="134"/>
      <c r="J38" s="134"/>
    </row>
    <row r="39" spans="1:10" s="135" customFormat="1" ht="16.5">
      <c r="A39" s="174" t="s">
        <v>471</v>
      </c>
      <c r="B39" s="297">
        <f t="shared" si="1"/>
        <v>0</v>
      </c>
      <c r="C39" s="133"/>
      <c r="D39" s="133"/>
      <c r="E39" s="297">
        <f t="shared" si="3"/>
        <v>0</v>
      </c>
      <c r="F39" s="134"/>
      <c r="G39" s="134"/>
      <c r="H39" s="297">
        <f t="shared" si="4"/>
        <v>0</v>
      </c>
      <c r="I39" s="134"/>
      <c r="J39" s="134"/>
    </row>
    <row r="40" spans="1:10" s="135" customFormat="1" ht="16.5">
      <c r="A40" s="174" t="s">
        <v>436</v>
      </c>
      <c r="B40" s="297">
        <f t="shared" si="1"/>
        <v>0</v>
      </c>
      <c r="C40" s="133"/>
      <c r="D40" s="133"/>
      <c r="E40" s="297">
        <f t="shared" si="3"/>
        <v>0</v>
      </c>
      <c r="F40" s="134"/>
      <c r="G40" s="134"/>
      <c r="H40" s="297">
        <f t="shared" si="4"/>
        <v>0</v>
      </c>
      <c r="I40" s="134"/>
      <c r="J40" s="134"/>
    </row>
    <row r="41" spans="1:10" s="135" customFormat="1" ht="16.5">
      <c r="A41" s="174" t="s">
        <v>472</v>
      </c>
      <c r="B41" s="297">
        <f t="shared" si="1"/>
        <v>0</v>
      </c>
      <c r="C41" s="133"/>
      <c r="D41" s="133"/>
      <c r="E41" s="297">
        <f t="shared" si="3"/>
        <v>0</v>
      </c>
      <c r="F41" s="134"/>
      <c r="G41" s="134"/>
      <c r="H41" s="297">
        <f t="shared" si="4"/>
        <v>0</v>
      </c>
      <c r="I41" s="134"/>
      <c r="J41" s="134"/>
    </row>
    <row r="42" spans="1:10" s="135" customFormat="1" ht="33">
      <c r="A42" s="174" t="s">
        <v>473</v>
      </c>
      <c r="B42" s="297">
        <f t="shared" si="1"/>
        <v>0</v>
      </c>
      <c r="C42" s="133"/>
      <c r="D42" s="133"/>
      <c r="E42" s="297">
        <f t="shared" si="3"/>
        <v>0</v>
      </c>
      <c r="F42" s="134"/>
      <c r="G42" s="134"/>
      <c r="H42" s="297">
        <f t="shared" si="4"/>
        <v>0</v>
      </c>
      <c r="I42" s="134"/>
      <c r="J42" s="134"/>
    </row>
    <row r="43" spans="1:10" s="135" customFormat="1" ht="33">
      <c r="A43" s="174" t="s">
        <v>474</v>
      </c>
      <c r="B43" s="297">
        <f t="shared" si="1"/>
        <v>0</v>
      </c>
      <c r="C43" s="133"/>
      <c r="D43" s="133"/>
      <c r="E43" s="297">
        <f t="shared" si="3"/>
        <v>0</v>
      </c>
      <c r="F43" s="134"/>
      <c r="G43" s="134"/>
      <c r="H43" s="297">
        <f t="shared" si="4"/>
        <v>0</v>
      </c>
      <c r="I43" s="134"/>
      <c r="J43" s="134"/>
    </row>
    <row r="44" spans="1:10" s="127" customFormat="1" ht="16.5">
      <c r="A44" s="174" t="s">
        <v>475</v>
      </c>
      <c r="B44" s="297">
        <f t="shared" si="1"/>
        <v>0</v>
      </c>
      <c r="C44" s="137"/>
      <c r="D44" s="137"/>
      <c r="E44" s="297">
        <f t="shared" si="3"/>
        <v>0</v>
      </c>
      <c r="F44" s="138"/>
      <c r="G44" s="138"/>
      <c r="H44" s="297">
        <f t="shared" si="4"/>
        <v>0</v>
      </c>
      <c r="I44" s="138"/>
      <c r="J44" s="138"/>
    </row>
    <row r="45" spans="1:10" s="127" customFormat="1" ht="16.5">
      <c r="A45" s="174" t="s">
        <v>476</v>
      </c>
      <c r="B45" s="297">
        <f t="shared" si="1"/>
        <v>0</v>
      </c>
      <c r="C45" s="137"/>
      <c r="D45" s="137"/>
      <c r="E45" s="297">
        <f t="shared" si="3"/>
        <v>0</v>
      </c>
      <c r="F45" s="138"/>
      <c r="G45" s="138"/>
      <c r="H45" s="297">
        <f t="shared" si="4"/>
        <v>0</v>
      </c>
      <c r="I45" s="138"/>
      <c r="J45" s="138"/>
    </row>
    <row r="46" spans="1:10" s="135" customFormat="1" ht="16.5">
      <c r="A46" s="132" t="s">
        <v>238</v>
      </c>
      <c r="B46" s="297">
        <f t="shared" si="1"/>
        <v>0</v>
      </c>
      <c r="C46" s="133"/>
      <c r="D46" s="133"/>
      <c r="E46" s="297">
        <f t="shared" si="3"/>
        <v>0</v>
      </c>
      <c r="F46" s="134"/>
      <c r="G46" s="134"/>
      <c r="H46" s="297">
        <f t="shared" si="4"/>
        <v>0</v>
      </c>
      <c r="I46" s="134"/>
      <c r="J46" s="134"/>
    </row>
    <row r="47" spans="1:10" s="135" customFormat="1" ht="16.5">
      <c r="A47" s="132" t="s">
        <v>239</v>
      </c>
      <c r="B47" s="297">
        <f t="shared" si="1"/>
        <v>0</v>
      </c>
      <c r="C47" s="133"/>
      <c r="D47" s="133"/>
      <c r="E47" s="297">
        <f t="shared" si="3"/>
        <v>0</v>
      </c>
      <c r="F47" s="134"/>
      <c r="G47" s="134"/>
      <c r="H47" s="297">
        <f t="shared" si="4"/>
        <v>0</v>
      </c>
      <c r="I47" s="134"/>
      <c r="J47" s="134"/>
    </row>
    <row r="48" spans="1:10" s="135" customFormat="1" ht="16.5">
      <c r="A48" s="132" t="s">
        <v>240</v>
      </c>
      <c r="B48" s="297">
        <f t="shared" si="1"/>
        <v>0</v>
      </c>
      <c r="C48" s="133"/>
      <c r="D48" s="133"/>
      <c r="E48" s="297">
        <f t="shared" si="3"/>
        <v>0</v>
      </c>
      <c r="F48" s="134"/>
      <c r="G48" s="134"/>
      <c r="H48" s="297">
        <f t="shared" si="4"/>
        <v>0</v>
      </c>
      <c r="I48" s="134"/>
      <c r="J48" s="134"/>
    </row>
    <row r="49" spans="1:10" s="135" customFormat="1" ht="16.5">
      <c r="A49" s="132" t="s">
        <v>241</v>
      </c>
      <c r="B49" s="297">
        <f t="shared" si="1"/>
        <v>0</v>
      </c>
      <c r="C49" s="133"/>
      <c r="D49" s="133"/>
      <c r="E49" s="297">
        <f t="shared" si="3"/>
        <v>0</v>
      </c>
      <c r="F49" s="134"/>
      <c r="G49" s="134"/>
      <c r="H49" s="297">
        <f t="shared" si="4"/>
        <v>0</v>
      </c>
      <c r="I49" s="134"/>
      <c r="J49" s="134"/>
    </row>
    <row r="50" spans="1:10" s="135" customFormat="1" ht="27.75" customHeight="1">
      <c r="A50" s="132" t="s">
        <v>242</v>
      </c>
      <c r="B50" s="297">
        <f t="shared" si="1"/>
        <v>0</v>
      </c>
      <c r="C50" s="133"/>
      <c r="D50" s="133"/>
      <c r="E50" s="297">
        <f t="shared" si="3"/>
        <v>0</v>
      </c>
      <c r="F50" s="134"/>
      <c r="G50" s="134"/>
      <c r="H50" s="297">
        <f t="shared" si="4"/>
        <v>0</v>
      </c>
      <c r="I50" s="134"/>
      <c r="J50" s="134"/>
    </row>
    <row r="51" spans="1:10" s="135" customFormat="1" ht="21.75" customHeight="1">
      <c r="A51" s="426"/>
      <c r="B51" s="426"/>
      <c r="C51" s="426"/>
      <c r="D51" s="426"/>
      <c r="E51" s="426"/>
      <c r="F51" s="426"/>
      <c r="G51" s="426"/>
      <c r="H51" s="426"/>
      <c r="I51" s="426"/>
    </row>
    <row r="52" spans="1:10" s="129" customFormat="1" ht="28.5" customHeight="1">
      <c r="A52" s="128" t="s">
        <v>619</v>
      </c>
      <c r="B52" s="297">
        <f t="shared" si="1"/>
        <v>0</v>
      </c>
      <c r="C52" s="57">
        <f>B16-C27</f>
        <v>0</v>
      </c>
      <c r="D52" s="57">
        <f t="shared" ref="D52:J52" si="6">D16-D27</f>
        <v>0</v>
      </c>
      <c r="E52" s="297">
        <f>F52+G52</f>
        <v>0</v>
      </c>
      <c r="F52" s="57">
        <f>E16-F27</f>
        <v>0</v>
      </c>
      <c r="G52" s="57">
        <f t="shared" si="6"/>
        <v>0</v>
      </c>
      <c r="H52" s="297">
        <f>I52+J52</f>
        <v>0</v>
      </c>
      <c r="I52" s="57">
        <f>H16-I27</f>
        <v>0</v>
      </c>
      <c r="J52" s="57">
        <f t="shared" si="6"/>
        <v>0</v>
      </c>
    </row>
    <row r="53" spans="1:10" s="135" customFormat="1" ht="28.5" customHeight="1">
      <c r="A53" s="426"/>
      <c r="B53" s="426"/>
      <c r="C53" s="426"/>
      <c r="D53" s="426"/>
      <c r="E53" s="426"/>
      <c r="F53" s="426"/>
      <c r="G53" s="426"/>
      <c r="H53" s="426"/>
      <c r="I53" s="426"/>
    </row>
    <row r="54" spans="1:10" s="129" customFormat="1" ht="28.5" customHeight="1">
      <c r="A54" s="128" t="s">
        <v>437</v>
      </c>
      <c r="B54" s="297">
        <f t="shared" si="1"/>
        <v>0</v>
      </c>
      <c r="C54" s="57">
        <f t="shared" ref="C54:J54" si="7">C55-C56</f>
        <v>0</v>
      </c>
      <c r="D54" s="57">
        <f t="shared" si="7"/>
        <v>0</v>
      </c>
      <c r="E54" s="297">
        <f t="shared" ref="E54:E56" si="8">F54+G54</f>
        <v>0</v>
      </c>
      <c r="F54" s="57">
        <f t="shared" si="7"/>
        <v>0</v>
      </c>
      <c r="G54" s="57">
        <f t="shared" si="7"/>
        <v>0</v>
      </c>
      <c r="H54" s="297">
        <f t="shared" ref="H54:H56" si="9">I54+J54</f>
        <v>0</v>
      </c>
      <c r="I54" s="57">
        <f t="shared" si="7"/>
        <v>0</v>
      </c>
      <c r="J54" s="57">
        <f t="shared" si="7"/>
        <v>0</v>
      </c>
    </row>
    <row r="55" spans="1:10" s="141" customFormat="1" ht="16.5">
      <c r="A55" s="132" t="s">
        <v>438</v>
      </c>
      <c r="B55" s="297">
        <f t="shared" si="1"/>
        <v>0</v>
      </c>
      <c r="C55" s="139"/>
      <c r="D55" s="139"/>
      <c r="E55" s="297">
        <f t="shared" si="8"/>
        <v>0</v>
      </c>
      <c r="F55" s="140"/>
      <c r="G55" s="140"/>
      <c r="H55" s="297">
        <f t="shared" si="9"/>
        <v>0</v>
      </c>
      <c r="I55" s="140"/>
      <c r="J55" s="140"/>
    </row>
    <row r="56" spans="1:10" s="141" customFormat="1" ht="16.5">
      <c r="A56" s="132" t="s">
        <v>439</v>
      </c>
      <c r="B56" s="297">
        <f t="shared" si="1"/>
        <v>0</v>
      </c>
      <c r="C56" s="139"/>
      <c r="D56" s="139"/>
      <c r="E56" s="297">
        <f t="shared" si="8"/>
        <v>0</v>
      </c>
      <c r="F56" s="140"/>
      <c r="G56" s="140"/>
      <c r="H56" s="297">
        <f t="shared" si="9"/>
        <v>0</v>
      </c>
      <c r="I56" s="140"/>
      <c r="J56" s="140"/>
    </row>
    <row r="57" spans="1:10" s="141" customFormat="1" ht="31.5" customHeight="1">
      <c r="A57" s="441"/>
      <c r="B57" s="441"/>
      <c r="C57" s="441"/>
      <c r="D57" s="441"/>
      <c r="E57" s="441"/>
      <c r="F57" s="441"/>
      <c r="G57" s="441"/>
      <c r="H57" s="441"/>
      <c r="I57" s="441"/>
    </row>
    <row r="58" spans="1:10" s="129" customFormat="1" ht="28.5" customHeight="1">
      <c r="A58" s="128" t="s">
        <v>440</v>
      </c>
      <c r="B58" s="297">
        <f t="shared" si="1"/>
        <v>0</v>
      </c>
      <c r="C58" s="57">
        <f>C52-C54</f>
        <v>0</v>
      </c>
      <c r="D58" s="57">
        <f>D52-D54</f>
        <v>0</v>
      </c>
      <c r="E58" s="297">
        <f t="shared" ref="E58" si="10">F58+G58</f>
        <v>0</v>
      </c>
      <c r="F58" s="57">
        <f>F52-F54</f>
        <v>0</v>
      </c>
      <c r="G58" s="57">
        <f>G52-G54</f>
        <v>0</v>
      </c>
      <c r="H58" s="297">
        <f t="shared" ref="H58" si="11">I58+J58</f>
        <v>0</v>
      </c>
      <c r="I58" s="57">
        <f>I52-I54</f>
        <v>0</v>
      </c>
      <c r="J58" s="57">
        <f>J52-J54</f>
        <v>0</v>
      </c>
    </row>
    <row r="59" spans="1:10" s="141" customFormat="1">
      <c r="A59" s="441"/>
      <c r="B59" s="441"/>
      <c r="C59" s="441"/>
      <c r="D59" s="441"/>
      <c r="E59" s="441"/>
      <c r="F59" s="441"/>
      <c r="G59" s="441"/>
      <c r="H59" s="441"/>
      <c r="I59" s="441"/>
    </row>
    <row r="60" spans="1:10" s="129" customFormat="1" ht="28.5" customHeight="1">
      <c r="A60" s="128" t="s">
        <v>441</v>
      </c>
      <c r="B60" s="297">
        <f t="shared" si="1"/>
        <v>0</v>
      </c>
      <c r="C60" s="57">
        <f t="shared" ref="C60:J60" si="12">C61-C65</f>
        <v>0</v>
      </c>
      <c r="D60" s="57">
        <f t="shared" si="12"/>
        <v>0</v>
      </c>
      <c r="E60" s="297">
        <f t="shared" ref="E60:E68" si="13">F60+G60</f>
        <v>0</v>
      </c>
      <c r="F60" s="57">
        <f t="shared" si="12"/>
        <v>0</v>
      </c>
      <c r="G60" s="57">
        <f t="shared" si="12"/>
        <v>0</v>
      </c>
      <c r="H60" s="297">
        <f t="shared" ref="H60:H68" si="14">I60+J60</f>
        <v>0</v>
      </c>
      <c r="I60" s="57">
        <f t="shared" si="12"/>
        <v>0</v>
      </c>
      <c r="J60" s="57">
        <f t="shared" si="12"/>
        <v>0</v>
      </c>
    </row>
    <row r="61" spans="1:10" s="127" customFormat="1" ht="16.5">
      <c r="A61" s="132" t="s">
        <v>442</v>
      </c>
      <c r="B61" s="297">
        <f t="shared" si="1"/>
        <v>0</v>
      </c>
      <c r="C61" s="57">
        <f t="shared" ref="C61:J61" si="15">C62+C63+C64</f>
        <v>0</v>
      </c>
      <c r="D61" s="57">
        <f t="shared" si="15"/>
        <v>0</v>
      </c>
      <c r="E61" s="297">
        <f t="shared" si="13"/>
        <v>0</v>
      </c>
      <c r="F61" s="57">
        <f t="shared" si="15"/>
        <v>0</v>
      </c>
      <c r="G61" s="57">
        <f t="shared" si="15"/>
        <v>0</v>
      </c>
      <c r="H61" s="297">
        <f t="shared" si="14"/>
        <v>0</v>
      </c>
      <c r="I61" s="57">
        <f t="shared" si="15"/>
        <v>0</v>
      </c>
      <c r="J61" s="57">
        <f t="shared" si="15"/>
        <v>0</v>
      </c>
    </row>
    <row r="62" spans="1:10" s="127" customFormat="1" ht="16.5">
      <c r="A62" s="142" t="s">
        <v>443</v>
      </c>
      <c r="B62" s="297">
        <f t="shared" si="1"/>
        <v>0</v>
      </c>
      <c r="C62" s="137"/>
      <c r="D62" s="137"/>
      <c r="E62" s="297">
        <f t="shared" si="13"/>
        <v>0</v>
      </c>
      <c r="F62" s="138"/>
      <c r="G62" s="138"/>
      <c r="H62" s="297">
        <f t="shared" si="14"/>
        <v>0</v>
      </c>
      <c r="I62" s="138"/>
      <c r="J62" s="138"/>
    </row>
    <row r="63" spans="1:10" s="127" customFormat="1" ht="16.5">
      <c r="A63" s="142" t="s">
        <v>444</v>
      </c>
      <c r="B63" s="297">
        <f t="shared" si="1"/>
        <v>0</v>
      </c>
      <c r="C63" s="137"/>
      <c r="D63" s="137"/>
      <c r="E63" s="297">
        <f t="shared" si="13"/>
        <v>0</v>
      </c>
      <c r="F63" s="138"/>
      <c r="G63" s="138"/>
      <c r="H63" s="297">
        <f t="shared" si="14"/>
        <v>0</v>
      </c>
      <c r="I63" s="138"/>
      <c r="J63" s="138"/>
    </row>
    <row r="64" spans="1:10" s="127" customFormat="1" ht="16.5">
      <c r="A64" s="142" t="s">
        <v>445</v>
      </c>
      <c r="B64" s="297">
        <f t="shared" si="1"/>
        <v>0</v>
      </c>
      <c r="C64" s="137"/>
      <c r="D64" s="137"/>
      <c r="E64" s="297">
        <f t="shared" si="13"/>
        <v>0</v>
      </c>
      <c r="F64" s="138"/>
      <c r="G64" s="138"/>
      <c r="H64" s="297">
        <f t="shared" si="14"/>
        <v>0</v>
      </c>
      <c r="I64" s="138"/>
      <c r="J64" s="138"/>
    </row>
    <row r="65" spans="1:10" s="127" customFormat="1" ht="16.5">
      <c r="A65" s="132" t="s">
        <v>446</v>
      </c>
      <c r="B65" s="297">
        <f t="shared" si="1"/>
        <v>0</v>
      </c>
      <c r="C65" s="57">
        <f t="shared" ref="C65:J65" si="16">C66+C67+C68</f>
        <v>0</v>
      </c>
      <c r="D65" s="57">
        <f t="shared" si="16"/>
        <v>0</v>
      </c>
      <c r="E65" s="297">
        <f t="shared" si="13"/>
        <v>0</v>
      </c>
      <c r="F65" s="57">
        <f t="shared" si="16"/>
        <v>0</v>
      </c>
      <c r="G65" s="57">
        <f t="shared" si="16"/>
        <v>0</v>
      </c>
      <c r="H65" s="297">
        <f t="shared" si="14"/>
        <v>0</v>
      </c>
      <c r="I65" s="57">
        <f t="shared" si="16"/>
        <v>0</v>
      </c>
      <c r="J65" s="57">
        <f t="shared" si="16"/>
        <v>0</v>
      </c>
    </row>
    <row r="66" spans="1:10" s="127" customFormat="1" ht="16.5">
      <c r="A66" s="142" t="s">
        <v>443</v>
      </c>
      <c r="B66" s="297">
        <f t="shared" si="1"/>
        <v>0</v>
      </c>
      <c r="C66" s="137"/>
      <c r="D66" s="137"/>
      <c r="E66" s="297">
        <f t="shared" si="13"/>
        <v>0</v>
      </c>
      <c r="F66" s="138"/>
      <c r="G66" s="138"/>
      <c r="H66" s="297">
        <f t="shared" si="14"/>
        <v>0</v>
      </c>
      <c r="I66" s="138"/>
      <c r="J66" s="138"/>
    </row>
    <row r="67" spans="1:10" s="127" customFormat="1" ht="16.5">
      <c r="A67" s="142" t="s">
        <v>444</v>
      </c>
      <c r="B67" s="297">
        <f t="shared" si="1"/>
        <v>0</v>
      </c>
      <c r="C67" s="137"/>
      <c r="D67" s="137"/>
      <c r="E67" s="297">
        <f t="shared" si="13"/>
        <v>0</v>
      </c>
      <c r="F67" s="138"/>
      <c r="G67" s="138"/>
      <c r="H67" s="297">
        <f t="shared" si="14"/>
        <v>0</v>
      </c>
      <c r="I67" s="138"/>
      <c r="J67" s="138"/>
    </row>
    <row r="68" spans="1:10" s="127" customFormat="1" ht="16.5">
      <c r="A68" s="142" t="s">
        <v>445</v>
      </c>
      <c r="B68" s="297">
        <f t="shared" si="1"/>
        <v>0</v>
      </c>
      <c r="C68" s="137"/>
      <c r="D68" s="137"/>
      <c r="E68" s="297">
        <f t="shared" si="13"/>
        <v>0</v>
      </c>
      <c r="F68" s="138"/>
      <c r="G68" s="138"/>
      <c r="H68" s="297">
        <f t="shared" si="14"/>
        <v>0</v>
      </c>
      <c r="I68" s="138"/>
      <c r="J68" s="138"/>
    </row>
    <row r="69" spans="1:10" s="141" customFormat="1" ht="24.75" customHeight="1">
      <c r="A69" s="441"/>
      <c r="B69" s="441"/>
      <c r="C69" s="441"/>
      <c r="D69" s="441"/>
      <c r="E69" s="441"/>
      <c r="F69" s="441"/>
      <c r="G69" s="441"/>
      <c r="H69" s="441"/>
      <c r="I69" s="441"/>
    </row>
    <row r="70" spans="1:10" s="129" customFormat="1" ht="28.5" customHeight="1">
      <c r="A70" s="128" t="s">
        <v>447</v>
      </c>
      <c r="B70" s="297">
        <f t="shared" si="1"/>
        <v>0</v>
      </c>
      <c r="C70" s="57">
        <f t="shared" ref="C70:J70" si="17">C71-C72</f>
        <v>0</v>
      </c>
      <c r="D70" s="57">
        <f t="shared" si="17"/>
        <v>0</v>
      </c>
      <c r="E70" s="297">
        <f t="shared" ref="E70:E72" si="18">F70+G70</f>
        <v>0</v>
      </c>
      <c r="F70" s="57">
        <f t="shared" si="17"/>
        <v>0</v>
      </c>
      <c r="G70" s="57">
        <f t="shared" si="17"/>
        <v>0</v>
      </c>
      <c r="H70" s="297">
        <f t="shared" ref="H70:H72" si="19">I70+J70</f>
        <v>0</v>
      </c>
      <c r="I70" s="57">
        <f t="shared" si="17"/>
        <v>0</v>
      </c>
      <c r="J70" s="57">
        <f t="shared" si="17"/>
        <v>0</v>
      </c>
    </row>
    <row r="71" spans="1:10" s="141" customFormat="1" ht="16.5">
      <c r="A71" s="132" t="s">
        <v>442</v>
      </c>
      <c r="B71" s="297">
        <f t="shared" si="1"/>
        <v>0</v>
      </c>
      <c r="C71" s="139"/>
      <c r="D71" s="139"/>
      <c r="E71" s="297">
        <f t="shared" si="18"/>
        <v>0</v>
      </c>
      <c r="F71" s="140"/>
      <c r="G71" s="140"/>
      <c r="H71" s="297">
        <f t="shared" si="19"/>
        <v>0</v>
      </c>
      <c r="I71" s="140"/>
      <c r="J71" s="140"/>
    </row>
    <row r="72" spans="1:10" s="141" customFormat="1" ht="16.5">
      <c r="A72" s="132" t="s">
        <v>446</v>
      </c>
      <c r="B72" s="297">
        <f t="shared" si="1"/>
        <v>0</v>
      </c>
      <c r="C72" s="139"/>
      <c r="D72" s="139"/>
      <c r="E72" s="297">
        <f t="shared" si="18"/>
        <v>0</v>
      </c>
      <c r="F72" s="140"/>
      <c r="G72" s="140"/>
      <c r="H72" s="297">
        <f t="shared" si="19"/>
        <v>0</v>
      </c>
      <c r="I72" s="140"/>
      <c r="J72" s="140"/>
    </row>
    <row r="73" spans="1:10" s="141" customFormat="1">
      <c r="A73" s="441"/>
      <c r="B73" s="441"/>
      <c r="C73" s="441"/>
      <c r="D73" s="441"/>
      <c r="E73" s="441"/>
      <c r="F73" s="441"/>
      <c r="G73" s="441"/>
      <c r="H73" s="441"/>
      <c r="I73" s="441"/>
    </row>
    <row r="74" spans="1:10" s="129" customFormat="1" ht="28.5" customHeight="1">
      <c r="A74" s="128" t="s">
        <v>448</v>
      </c>
      <c r="B74" s="297">
        <f t="shared" si="1"/>
        <v>0</v>
      </c>
      <c r="C74" s="57">
        <f t="shared" ref="C74:J74" si="20">C58-C60+C70</f>
        <v>0</v>
      </c>
      <c r="D74" s="57">
        <f t="shared" si="20"/>
        <v>0</v>
      </c>
      <c r="E74" s="297">
        <f t="shared" ref="E74" si="21">F74+G74</f>
        <v>0</v>
      </c>
      <c r="F74" s="57">
        <f t="shared" si="20"/>
        <v>0</v>
      </c>
      <c r="G74" s="57">
        <f t="shared" si="20"/>
        <v>0</v>
      </c>
      <c r="H74" s="297">
        <f t="shared" ref="H74" si="22">I74+J74</f>
        <v>0</v>
      </c>
      <c r="I74" s="57">
        <f t="shared" si="20"/>
        <v>0</v>
      </c>
      <c r="J74" s="57">
        <f t="shared" si="20"/>
        <v>0</v>
      </c>
    </row>
    <row r="75" spans="1:10" s="141" customFormat="1">
      <c r="A75" s="442"/>
      <c r="B75" s="442"/>
      <c r="C75" s="442"/>
      <c r="D75" s="442"/>
      <c r="E75" s="442"/>
      <c r="F75" s="442"/>
      <c r="G75" s="442"/>
      <c r="H75" s="442"/>
      <c r="I75" s="442"/>
    </row>
    <row r="76" spans="1:10" ht="16.5">
      <c r="A76" s="404" t="s">
        <v>411</v>
      </c>
      <c r="B76" s="404"/>
      <c r="C76" s="404"/>
      <c r="D76" s="404"/>
      <c r="E76" s="404"/>
      <c r="F76" s="404"/>
      <c r="G76" s="404"/>
      <c r="H76" s="404"/>
      <c r="I76" s="404"/>
    </row>
    <row r="78" spans="1:10" ht="54" customHeight="1">
      <c r="A78" s="440"/>
      <c r="B78" s="440"/>
      <c r="C78" s="440"/>
      <c r="D78" s="440"/>
      <c r="E78" s="440"/>
      <c r="F78" s="440"/>
      <c r="G78" s="440"/>
      <c r="H78" s="440"/>
      <c r="I78" s="440"/>
    </row>
  </sheetData>
  <sheetProtection insertRows="0" selectLockedCells="1"/>
  <mergeCells count="63">
    <mergeCell ref="A6:J6"/>
    <mergeCell ref="H11:J11"/>
    <mergeCell ref="H12:J12"/>
    <mergeCell ref="M27:N27"/>
    <mergeCell ref="A51:I51"/>
    <mergeCell ref="B19:D19"/>
    <mergeCell ref="B7:D7"/>
    <mergeCell ref="E7:G7"/>
    <mergeCell ref="H7:J7"/>
    <mergeCell ref="A10:J10"/>
    <mergeCell ref="A7:A8"/>
    <mergeCell ref="B18:D18"/>
    <mergeCell ref="B20:D20"/>
    <mergeCell ref="B21:D21"/>
    <mergeCell ref="B22:D22"/>
    <mergeCell ref="B23:D23"/>
    <mergeCell ref="A78:I78"/>
    <mergeCell ref="A57:I57"/>
    <mergeCell ref="A59:I59"/>
    <mergeCell ref="A69:I69"/>
    <mergeCell ref="A73:I73"/>
    <mergeCell ref="A75:I75"/>
    <mergeCell ref="A76:I76"/>
    <mergeCell ref="A53:I53"/>
    <mergeCell ref="A24:I24"/>
    <mergeCell ref="B11:D11"/>
    <mergeCell ref="B12:D12"/>
    <mergeCell ref="E12:G12"/>
    <mergeCell ref="E11:G11"/>
    <mergeCell ref="E13:G13"/>
    <mergeCell ref="E14:G14"/>
    <mergeCell ref="H13:J13"/>
    <mergeCell ref="H14:J14"/>
    <mergeCell ref="B13:D13"/>
    <mergeCell ref="B14:D14"/>
    <mergeCell ref="A25:A26"/>
    <mergeCell ref="A15:J15"/>
    <mergeCell ref="B16:D16"/>
    <mergeCell ref="B17:D17"/>
    <mergeCell ref="F1:J1"/>
    <mergeCell ref="A2:J2"/>
    <mergeCell ref="A3:J3"/>
    <mergeCell ref="A4:J4"/>
    <mergeCell ref="A5:J5"/>
    <mergeCell ref="E16:G16"/>
    <mergeCell ref="E17:G17"/>
    <mergeCell ref="E18:G18"/>
    <mergeCell ref="E20:G20"/>
    <mergeCell ref="E21:G21"/>
    <mergeCell ref="E19:G19"/>
    <mergeCell ref="H16:J16"/>
    <mergeCell ref="H17:J17"/>
    <mergeCell ref="H18:J18"/>
    <mergeCell ref="H20:J20"/>
    <mergeCell ref="H21:J21"/>
    <mergeCell ref="H22:J22"/>
    <mergeCell ref="H23:J23"/>
    <mergeCell ref="H19:J19"/>
    <mergeCell ref="B25:D25"/>
    <mergeCell ref="E25:G25"/>
    <mergeCell ref="H25:J25"/>
    <mergeCell ref="E22:G22"/>
    <mergeCell ref="E23:G23"/>
  </mergeCells>
  <printOptions horizontalCentered="1"/>
  <pageMargins left="0.196850393700787" right="0.15748031496063" top="0.74803149606299202" bottom="0.27559055118110198" header="0.27559055118110198" footer="0.196850393700787"/>
  <pageSetup scale="49" orientation="portrait" r:id="rId1"/>
  <headerFooter alignWithMargins="0">
    <oddFooter>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27"/>
  <sheetViews>
    <sheetView view="pageBreakPreview" zoomScaleSheetLayoutView="100" workbookViewId="0">
      <selection activeCell="B11" sqref="B11"/>
    </sheetView>
  </sheetViews>
  <sheetFormatPr defaultRowHeight="12.75"/>
  <cols>
    <col min="1" max="1" width="46.7109375" style="104" customWidth="1"/>
    <col min="2" max="2" width="16" style="104" customWidth="1"/>
    <col min="3" max="3" width="18.28515625" style="104" customWidth="1"/>
    <col min="4" max="4" width="15.5703125" style="104" customWidth="1"/>
    <col min="5" max="256" width="9.140625" style="104"/>
    <col min="257" max="257" width="46.7109375" style="104" customWidth="1"/>
    <col min="258" max="258" width="16" style="104" customWidth="1"/>
    <col min="259" max="259" width="18.28515625" style="104" customWidth="1"/>
    <col min="260" max="260" width="15.5703125" style="104" customWidth="1"/>
    <col min="261" max="512" width="9.140625" style="104"/>
    <col min="513" max="513" width="46.7109375" style="104" customWidth="1"/>
    <col min="514" max="514" width="16" style="104" customWidth="1"/>
    <col min="515" max="515" width="18.28515625" style="104" customWidth="1"/>
    <col min="516" max="516" width="15.5703125" style="104" customWidth="1"/>
    <col min="517" max="768" width="9.140625" style="104"/>
    <col min="769" max="769" width="46.7109375" style="104" customWidth="1"/>
    <col min="770" max="770" width="16" style="104" customWidth="1"/>
    <col min="771" max="771" width="18.28515625" style="104" customWidth="1"/>
    <col min="772" max="772" width="15.5703125" style="104" customWidth="1"/>
    <col min="773" max="1024" width="9.140625" style="104"/>
    <col min="1025" max="1025" width="46.7109375" style="104" customWidth="1"/>
    <col min="1026" max="1026" width="16" style="104" customWidth="1"/>
    <col min="1027" max="1027" width="18.28515625" style="104" customWidth="1"/>
    <col min="1028" max="1028" width="15.5703125" style="104" customWidth="1"/>
    <col min="1029" max="1280" width="9.140625" style="104"/>
    <col min="1281" max="1281" width="46.7109375" style="104" customWidth="1"/>
    <col min="1282" max="1282" width="16" style="104" customWidth="1"/>
    <col min="1283" max="1283" width="18.28515625" style="104" customWidth="1"/>
    <col min="1284" max="1284" width="15.5703125" style="104" customWidth="1"/>
    <col min="1285" max="1536" width="9.140625" style="104"/>
    <col min="1537" max="1537" width="46.7109375" style="104" customWidth="1"/>
    <col min="1538" max="1538" width="16" style="104" customWidth="1"/>
    <col min="1539" max="1539" width="18.28515625" style="104" customWidth="1"/>
    <col min="1540" max="1540" width="15.5703125" style="104" customWidth="1"/>
    <col min="1541" max="1792" width="9.140625" style="104"/>
    <col min="1793" max="1793" width="46.7109375" style="104" customWidth="1"/>
    <col min="1794" max="1794" width="16" style="104" customWidth="1"/>
    <col min="1795" max="1795" width="18.28515625" style="104" customWidth="1"/>
    <col min="1796" max="1796" width="15.5703125" style="104" customWidth="1"/>
    <col min="1797" max="2048" width="9.140625" style="104"/>
    <col min="2049" max="2049" width="46.7109375" style="104" customWidth="1"/>
    <col min="2050" max="2050" width="16" style="104" customWidth="1"/>
    <col min="2051" max="2051" width="18.28515625" style="104" customWidth="1"/>
    <col min="2052" max="2052" width="15.5703125" style="104" customWidth="1"/>
    <col min="2053" max="2304" width="9.140625" style="104"/>
    <col min="2305" max="2305" width="46.7109375" style="104" customWidth="1"/>
    <col min="2306" max="2306" width="16" style="104" customWidth="1"/>
    <col min="2307" max="2307" width="18.28515625" style="104" customWidth="1"/>
    <col min="2308" max="2308" width="15.5703125" style="104" customWidth="1"/>
    <col min="2309" max="2560" width="9.140625" style="104"/>
    <col min="2561" max="2561" width="46.7109375" style="104" customWidth="1"/>
    <col min="2562" max="2562" width="16" style="104" customWidth="1"/>
    <col min="2563" max="2563" width="18.28515625" style="104" customWidth="1"/>
    <col min="2564" max="2564" width="15.5703125" style="104" customWidth="1"/>
    <col min="2565" max="2816" width="9.140625" style="104"/>
    <col min="2817" max="2817" width="46.7109375" style="104" customWidth="1"/>
    <col min="2818" max="2818" width="16" style="104" customWidth="1"/>
    <col min="2819" max="2819" width="18.28515625" style="104" customWidth="1"/>
    <col min="2820" max="2820" width="15.5703125" style="104" customWidth="1"/>
    <col min="2821" max="3072" width="9.140625" style="104"/>
    <col min="3073" max="3073" width="46.7109375" style="104" customWidth="1"/>
    <col min="3074" max="3074" width="16" style="104" customWidth="1"/>
    <col min="3075" max="3075" width="18.28515625" style="104" customWidth="1"/>
    <col min="3076" max="3076" width="15.5703125" style="104" customWidth="1"/>
    <col min="3077" max="3328" width="9.140625" style="104"/>
    <col min="3329" max="3329" width="46.7109375" style="104" customWidth="1"/>
    <col min="3330" max="3330" width="16" style="104" customWidth="1"/>
    <col min="3331" max="3331" width="18.28515625" style="104" customWidth="1"/>
    <col min="3332" max="3332" width="15.5703125" style="104" customWidth="1"/>
    <col min="3333" max="3584" width="9.140625" style="104"/>
    <col min="3585" max="3585" width="46.7109375" style="104" customWidth="1"/>
    <col min="3586" max="3586" width="16" style="104" customWidth="1"/>
    <col min="3587" max="3587" width="18.28515625" style="104" customWidth="1"/>
    <col min="3588" max="3588" width="15.5703125" style="104" customWidth="1"/>
    <col min="3589" max="3840" width="9.140625" style="104"/>
    <col min="3841" max="3841" width="46.7109375" style="104" customWidth="1"/>
    <col min="3842" max="3842" width="16" style="104" customWidth="1"/>
    <col min="3843" max="3843" width="18.28515625" style="104" customWidth="1"/>
    <col min="3844" max="3844" width="15.5703125" style="104" customWidth="1"/>
    <col min="3845" max="4096" width="9.140625" style="104"/>
    <col min="4097" max="4097" width="46.7109375" style="104" customWidth="1"/>
    <col min="4098" max="4098" width="16" style="104" customWidth="1"/>
    <col min="4099" max="4099" width="18.28515625" style="104" customWidth="1"/>
    <col min="4100" max="4100" width="15.5703125" style="104" customWidth="1"/>
    <col min="4101" max="4352" width="9.140625" style="104"/>
    <col min="4353" max="4353" width="46.7109375" style="104" customWidth="1"/>
    <col min="4354" max="4354" width="16" style="104" customWidth="1"/>
    <col min="4355" max="4355" width="18.28515625" style="104" customWidth="1"/>
    <col min="4356" max="4356" width="15.5703125" style="104" customWidth="1"/>
    <col min="4357" max="4608" width="9.140625" style="104"/>
    <col min="4609" max="4609" width="46.7109375" style="104" customWidth="1"/>
    <col min="4610" max="4610" width="16" style="104" customWidth="1"/>
    <col min="4611" max="4611" width="18.28515625" style="104" customWidth="1"/>
    <col min="4612" max="4612" width="15.5703125" style="104" customWidth="1"/>
    <col min="4613" max="4864" width="9.140625" style="104"/>
    <col min="4865" max="4865" width="46.7109375" style="104" customWidth="1"/>
    <col min="4866" max="4866" width="16" style="104" customWidth="1"/>
    <col min="4867" max="4867" width="18.28515625" style="104" customWidth="1"/>
    <col min="4868" max="4868" width="15.5703125" style="104" customWidth="1"/>
    <col min="4869" max="5120" width="9.140625" style="104"/>
    <col min="5121" max="5121" width="46.7109375" style="104" customWidth="1"/>
    <col min="5122" max="5122" width="16" style="104" customWidth="1"/>
    <col min="5123" max="5123" width="18.28515625" style="104" customWidth="1"/>
    <col min="5124" max="5124" width="15.5703125" style="104" customWidth="1"/>
    <col min="5125" max="5376" width="9.140625" style="104"/>
    <col min="5377" max="5377" width="46.7109375" style="104" customWidth="1"/>
    <col min="5378" max="5378" width="16" style="104" customWidth="1"/>
    <col min="5379" max="5379" width="18.28515625" style="104" customWidth="1"/>
    <col min="5380" max="5380" width="15.5703125" style="104" customWidth="1"/>
    <col min="5381" max="5632" width="9.140625" style="104"/>
    <col min="5633" max="5633" width="46.7109375" style="104" customWidth="1"/>
    <col min="5634" max="5634" width="16" style="104" customWidth="1"/>
    <col min="5635" max="5635" width="18.28515625" style="104" customWidth="1"/>
    <col min="5636" max="5636" width="15.5703125" style="104" customWidth="1"/>
    <col min="5637" max="5888" width="9.140625" style="104"/>
    <col min="5889" max="5889" width="46.7109375" style="104" customWidth="1"/>
    <col min="5890" max="5890" width="16" style="104" customWidth="1"/>
    <col min="5891" max="5891" width="18.28515625" style="104" customWidth="1"/>
    <col min="5892" max="5892" width="15.5703125" style="104" customWidth="1"/>
    <col min="5893" max="6144" width="9.140625" style="104"/>
    <col min="6145" max="6145" width="46.7109375" style="104" customWidth="1"/>
    <col min="6146" max="6146" width="16" style="104" customWidth="1"/>
    <col min="6147" max="6147" width="18.28515625" style="104" customWidth="1"/>
    <col min="6148" max="6148" width="15.5703125" style="104" customWidth="1"/>
    <col min="6149" max="6400" width="9.140625" style="104"/>
    <col min="6401" max="6401" width="46.7109375" style="104" customWidth="1"/>
    <col min="6402" max="6402" width="16" style="104" customWidth="1"/>
    <col min="6403" max="6403" width="18.28515625" style="104" customWidth="1"/>
    <col min="6404" max="6404" width="15.5703125" style="104" customWidth="1"/>
    <col min="6405" max="6656" width="9.140625" style="104"/>
    <col min="6657" max="6657" width="46.7109375" style="104" customWidth="1"/>
    <col min="6658" max="6658" width="16" style="104" customWidth="1"/>
    <col min="6659" max="6659" width="18.28515625" style="104" customWidth="1"/>
    <col min="6660" max="6660" width="15.5703125" style="104" customWidth="1"/>
    <col min="6661" max="6912" width="9.140625" style="104"/>
    <col min="6913" max="6913" width="46.7109375" style="104" customWidth="1"/>
    <col min="6914" max="6914" width="16" style="104" customWidth="1"/>
    <col min="6915" max="6915" width="18.28515625" style="104" customWidth="1"/>
    <col min="6916" max="6916" width="15.5703125" style="104" customWidth="1"/>
    <col min="6917" max="7168" width="9.140625" style="104"/>
    <col min="7169" max="7169" width="46.7109375" style="104" customWidth="1"/>
    <col min="7170" max="7170" width="16" style="104" customWidth="1"/>
    <col min="7171" max="7171" width="18.28515625" style="104" customWidth="1"/>
    <col min="7172" max="7172" width="15.5703125" style="104" customWidth="1"/>
    <col min="7173" max="7424" width="9.140625" style="104"/>
    <col min="7425" max="7425" width="46.7109375" style="104" customWidth="1"/>
    <col min="7426" max="7426" width="16" style="104" customWidth="1"/>
    <col min="7427" max="7427" width="18.28515625" style="104" customWidth="1"/>
    <col min="7428" max="7428" width="15.5703125" style="104" customWidth="1"/>
    <col min="7429" max="7680" width="9.140625" style="104"/>
    <col min="7681" max="7681" width="46.7109375" style="104" customWidth="1"/>
    <col min="7682" max="7682" width="16" style="104" customWidth="1"/>
    <col min="7683" max="7683" width="18.28515625" style="104" customWidth="1"/>
    <col min="7684" max="7684" width="15.5703125" style="104" customWidth="1"/>
    <col min="7685" max="7936" width="9.140625" style="104"/>
    <col min="7937" max="7937" width="46.7109375" style="104" customWidth="1"/>
    <col min="7938" max="7938" width="16" style="104" customWidth="1"/>
    <col min="7939" max="7939" width="18.28515625" style="104" customWidth="1"/>
    <col min="7940" max="7940" width="15.5703125" style="104" customWidth="1"/>
    <col min="7941" max="8192" width="9.140625" style="104"/>
    <col min="8193" max="8193" width="46.7109375" style="104" customWidth="1"/>
    <col min="8194" max="8194" width="16" style="104" customWidth="1"/>
    <col min="8195" max="8195" width="18.28515625" style="104" customWidth="1"/>
    <col min="8196" max="8196" width="15.5703125" style="104" customWidth="1"/>
    <col min="8197" max="8448" width="9.140625" style="104"/>
    <col min="8449" max="8449" width="46.7109375" style="104" customWidth="1"/>
    <col min="8450" max="8450" width="16" style="104" customWidth="1"/>
    <col min="8451" max="8451" width="18.28515625" style="104" customWidth="1"/>
    <col min="8452" max="8452" width="15.5703125" style="104" customWidth="1"/>
    <col min="8453" max="8704" width="9.140625" style="104"/>
    <col min="8705" max="8705" width="46.7109375" style="104" customWidth="1"/>
    <col min="8706" max="8706" width="16" style="104" customWidth="1"/>
    <col min="8707" max="8707" width="18.28515625" style="104" customWidth="1"/>
    <col min="8708" max="8708" width="15.5703125" style="104" customWidth="1"/>
    <col min="8709" max="8960" width="9.140625" style="104"/>
    <col min="8961" max="8961" width="46.7109375" style="104" customWidth="1"/>
    <col min="8962" max="8962" width="16" style="104" customWidth="1"/>
    <col min="8963" max="8963" width="18.28515625" style="104" customWidth="1"/>
    <col min="8964" max="8964" width="15.5703125" style="104" customWidth="1"/>
    <col min="8965" max="9216" width="9.140625" style="104"/>
    <col min="9217" max="9217" width="46.7109375" style="104" customWidth="1"/>
    <col min="9218" max="9218" width="16" style="104" customWidth="1"/>
    <col min="9219" max="9219" width="18.28515625" style="104" customWidth="1"/>
    <col min="9220" max="9220" width="15.5703125" style="104" customWidth="1"/>
    <col min="9221" max="9472" width="9.140625" style="104"/>
    <col min="9473" max="9473" width="46.7109375" style="104" customWidth="1"/>
    <col min="9474" max="9474" width="16" style="104" customWidth="1"/>
    <col min="9475" max="9475" width="18.28515625" style="104" customWidth="1"/>
    <col min="9476" max="9476" width="15.5703125" style="104" customWidth="1"/>
    <col min="9477" max="9728" width="9.140625" style="104"/>
    <col min="9729" max="9729" width="46.7109375" style="104" customWidth="1"/>
    <col min="9730" max="9730" width="16" style="104" customWidth="1"/>
    <col min="9731" max="9731" width="18.28515625" style="104" customWidth="1"/>
    <col min="9732" max="9732" width="15.5703125" style="104" customWidth="1"/>
    <col min="9733" max="9984" width="9.140625" style="104"/>
    <col min="9985" max="9985" width="46.7109375" style="104" customWidth="1"/>
    <col min="9986" max="9986" width="16" style="104" customWidth="1"/>
    <col min="9987" max="9987" width="18.28515625" style="104" customWidth="1"/>
    <col min="9988" max="9988" width="15.5703125" style="104" customWidth="1"/>
    <col min="9989" max="10240" width="9.140625" style="104"/>
    <col min="10241" max="10241" width="46.7109375" style="104" customWidth="1"/>
    <col min="10242" max="10242" width="16" style="104" customWidth="1"/>
    <col min="10243" max="10243" width="18.28515625" style="104" customWidth="1"/>
    <col min="10244" max="10244" width="15.5703125" style="104" customWidth="1"/>
    <col min="10245" max="10496" width="9.140625" style="104"/>
    <col min="10497" max="10497" width="46.7109375" style="104" customWidth="1"/>
    <col min="10498" max="10498" width="16" style="104" customWidth="1"/>
    <col min="10499" max="10499" width="18.28515625" style="104" customWidth="1"/>
    <col min="10500" max="10500" width="15.5703125" style="104" customWidth="1"/>
    <col min="10501" max="10752" width="9.140625" style="104"/>
    <col min="10753" max="10753" width="46.7109375" style="104" customWidth="1"/>
    <col min="10754" max="10754" width="16" style="104" customWidth="1"/>
    <col min="10755" max="10755" width="18.28515625" style="104" customWidth="1"/>
    <col min="10756" max="10756" width="15.5703125" style="104" customWidth="1"/>
    <col min="10757" max="11008" width="9.140625" style="104"/>
    <col min="11009" max="11009" width="46.7109375" style="104" customWidth="1"/>
    <col min="11010" max="11010" width="16" style="104" customWidth="1"/>
    <col min="11011" max="11011" width="18.28515625" style="104" customWidth="1"/>
    <col min="11012" max="11012" width="15.5703125" style="104" customWidth="1"/>
    <col min="11013" max="11264" width="9.140625" style="104"/>
    <col min="11265" max="11265" width="46.7109375" style="104" customWidth="1"/>
    <col min="11266" max="11266" width="16" style="104" customWidth="1"/>
    <col min="11267" max="11267" width="18.28515625" style="104" customWidth="1"/>
    <col min="11268" max="11268" width="15.5703125" style="104" customWidth="1"/>
    <col min="11269" max="11520" width="9.140625" style="104"/>
    <col min="11521" max="11521" width="46.7109375" style="104" customWidth="1"/>
    <col min="11522" max="11522" width="16" style="104" customWidth="1"/>
    <col min="11523" max="11523" width="18.28515625" style="104" customWidth="1"/>
    <col min="11524" max="11524" width="15.5703125" style="104" customWidth="1"/>
    <col min="11525" max="11776" width="9.140625" style="104"/>
    <col min="11777" max="11777" width="46.7109375" style="104" customWidth="1"/>
    <col min="11778" max="11778" width="16" style="104" customWidth="1"/>
    <col min="11779" max="11779" width="18.28515625" style="104" customWidth="1"/>
    <col min="11780" max="11780" width="15.5703125" style="104" customWidth="1"/>
    <col min="11781" max="12032" width="9.140625" style="104"/>
    <col min="12033" max="12033" width="46.7109375" style="104" customWidth="1"/>
    <col min="12034" max="12034" width="16" style="104" customWidth="1"/>
    <col min="12035" max="12035" width="18.28515625" style="104" customWidth="1"/>
    <col min="12036" max="12036" width="15.5703125" style="104" customWidth="1"/>
    <col min="12037" max="12288" width="9.140625" style="104"/>
    <col min="12289" max="12289" width="46.7109375" style="104" customWidth="1"/>
    <col min="12290" max="12290" width="16" style="104" customWidth="1"/>
    <col min="12291" max="12291" width="18.28515625" style="104" customWidth="1"/>
    <col min="12292" max="12292" width="15.5703125" style="104" customWidth="1"/>
    <col min="12293" max="12544" width="9.140625" style="104"/>
    <col min="12545" max="12545" width="46.7109375" style="104" customWidth="1"/>
    <col min="12546" max="12546" width="16" style="104" customWidth="1"/>
    <col min="12547" max="12547" width="18.28515625" style="104" customWidth="1"/>
    <col min="12548" max="12548" width="15.5703125" style="104" customWidth="1"/>
    <col min="12549" max="12800" width="9.140625" style="104"/>
    <col min="12801" max="12801" width="46.7109375" style="104" customWidth="1"/>
    <col min="12802" max="12802" width="16" style="104" customWidth="1"/>
    <col min="12803" max="12803" width="18.28515625" style="104" customWidth="1"/>
    <col min="12804" max="12804" width="15.5703125" style="104" customWidth="1"/>
    <col min="12805" max="13056" width="9.140625" style="104"/>
    <col min="13057" max="13057" width="46.7109375" style="104" customWidth="1"/>
    <col min="13058" max="13058" width="16" style="104" customWidth="1"/>
    <col min="13059" max="13059" width="18.28515625" style="104" customWidth="1"/>
    <col min="13060" max="13060" width="15.5703125" style="104" customWidth="1"/>
    <col min="13061" max="13312" width="9.140625" style="104"/>
    <col min="13313" max="13313" width="46.7109375" style="104" customWidth="1"/>
    <col min="13314" max="13314" width="16" style="104" customWidth="1"/>
    <col min="13315" max="13315" width="18.28515625" style="104" customWidth="1"/>
    <col min="13316" max="13316" width="15.5703125" style="104" customWidth="1"/>
    <col min="13317" max="13568" width="9.140625" style="104"/>
    <col min="13569" max="13569" width="46.7109375" style="104" customWidth="1"/>
    <col min="13570" max="13570" width="16" style="104" customWidth="1"/>
    <col min="13571" max="13571" width="18.28515625" style="104" customWidth="1"/>
    <col min="13572" max="13572" width="15.5703125" style="104" customWidth="1"/>
    <col min="13573" max="13824" width="9.140625" style="104"/>
    <col min="13825" max="13825" width="46.7109375" style="104" customWidth="1"/>
    <col min="13826" max="13826" width="16" style="104" customWidth="1"/>
    <col min="13827" max="13827" width="18.28515625" style="104" customWidth="1"/>
    <col min="13828" max="13828" width="15.5703125" style="104" customWidth="1"/>
    <col min="13829" max="14080" width="9.140625" style="104"/>
    <col min="14081" max="14081" width="46.7109375" style="104" customWidth="1"/>
    <col min="14082" max="14082" width="16" style="104" customWidth="1"/>
    <col min="14083" max="14083" width="18.28515625" style="104" customWidth="1"/>
    <col min="14084" max="14084" width="15.5703125" style="104" customWidth="1"/>
    <col min="14085" max="14336" width="9.140625" style="104"/>
    <col min="14337" max="14337" width="46.7109375" style="104" customWidth="1"/>
    <col min="14338" max="14338" width="16" style="104" customWidth="1"/>
    <col min="14339" max="14339" width="18.28515625" style="104" customWidth="1"/>
    <col min="14340" max="14340" width="15.5703125" style="104" customWidth="1"/>
    <col min="14341" max="14592" width="9.140625" style="104"/>
    <col min="14593" max="14593" width="46.7109375" style="104" customWidth="1"/>
    <col min="14594" max="14594" width="16" style="104" customWidth="1"/>
    <col min="14595" max="14595" width="18.28515625" style="104" customWidth="1"/>
    <col min="14596" max="14596" width="15.5703125" style="104" customWidth="1"/>
    <col min="14597" max="14848" width="9.140625" style="104"/>
    <col min="14849" max="14849" width="46.7109375" style="104" customWidth="1"/>
    <col min="14850" max="14850" width="16" style="104" customWidth="1"/>
    <col min="14851" max="14851" width="18.28515625" style="104" customWidth="1"/>
    <col min="14852" max="14852" width="15.5703125" style="104" customWidth="1"/>
    <col min="14853" max="15104" width="9.140625" style="104"/>
    <col min="15105" max="15105" width="46.7109375" style="104" customWidth="1"/>
    <col min="15106" max="15106" width="16" style="104" customWidth="1"/>
    <col min="15107" max="15107" width="18.28515625" style="104" customWidth="1"/>
    <col min="15108" max="15108" width="15.5703125" style="104" customWidth="1"/>
    <col min="15109" max="15360" width="9.140625" style="104"/>
    <col min="15361" max="15361" width="46.7109375" style="104" customWidth="1"/>
    <col min="15362" max="15362" width="16" style="104" customWidth="1"/>
    <col min="15363" max="15363" width="18.28515625" style="104" customWidth="1"/>
    <col min="15364" max="15364" width="15.5703125" style="104" customWidth="1"/>
    <col min="15365" max="15616" width="9.140625" style="104"/>
    <col min="15617" max="15617" width="46.7109375" style="104" customWidth="1"/>
    <col min="15618" max="15618" width="16" style="104" customWidth="1"/>
    <col min="15619" max="15619" width="18.28515625" style="104" customWidth="1"/>
    <col min="15620" max="15620" width="15.5703125" style="104" customWidth="1"/>
    <col min="15621" max="15872" width="9.140625" style="104"/>
    <col min="15873" max="15873" width="46.7109375" style="104" customWidth="1"/>
    <col min="15874" max="15874" width="16" style="104" customWidth="1"/>
    <col min="15875" max="15875" width="18.28515625" style="104" customWidth="1"/>
    <col min="15876" max="15876" width="15.5703125" style="104" customWidth="1"/>
    <col min="15877" max="16128" width="9.140625" style="104"/>
    <col min="16129" max="16129" width="46.7109375" style="104" customWidth="1"/>
    <col min="16130" max="16130" width="16" style="104" customWidth="1"/>
    <col min="16131" max="16131" width="18.28515625" style="104" customWidth="1"/>
    <col min="16132" max="16132" width="15.5703125" style="104" customWidth="1"/>
    <col min="16133" max="16384" width="9.140625" style="104"/>
  </cols>
  <sheetData>
    <row r="1" spans="1:7" ht="13.5">
      <c r="A1" s="421" t="s">
        <v>515</v>
      </c>
      <c r="B1" s="421"/>
      <c r="C1" s="421"/>
      <c r="D1" s="421"/>
    </row>
    <row r="2" spans="1:7" s="118" customFormat="1" ht="37.5" customHeight="1">
      <c r="A2" s="459" t="s">
        <v>572</v>
      </c>
      <c r="B2" s="459"/>
      <c r="C2" s="459"/>
      <c r="D2" s="459"/>
      <c r="E2" s="144"/>
      <c r="F2" s="144"/>
      <c r="G2" s="144"/>
    </row>
    <row r="3" spans="1:7" s="118" customFormat="1" ht="21" customHeight="1">
      <c r="A3" s="145"/>
      <c r="B3" s="145"/>
      <c r="C3" s="145"/>
      <c r="D3" s="145"/>
      <c r="E3" s="146"/>
      <c r="F3" s="146"/>
      <c r="G3" s="146"/>
    </row>
    <row r="4" spans="1:7" s="118" customFormat="1" ht="15" customHeight="1">
      <c r="A4" s="424" t="s">
        <v>423</v>
      </c>
      <c r="B4" s="424"/>
      <c r="C4" s="424"/>
      <c r="D4" s="424"/>
      <c r="E4" s="147"/>
      <c r="F4" s="147"/>
      <c r="G4" s="147"/>
    </row>
    <row r="5" spans="1:7" s="118" customFormat="1" ht="15" customHeight="1">
      <c r="A5" s="425" t="s">
        <v>477</v>
      </c>
      <c r="B5" s="425"/>
      <c r="C5" s="425"/>
      <c r="D5" s="425"/>
      <c r="E5" s="148"/>
      <c r="F5" s="148"/>
      <c r="G5" s="148"/>
    </row>
    <row r="6" spans="1:7" s="118" customFormat="1" ht="20.25" customHeight="1" thickBot="1">
      <c r="A6" s="460" t="s">
        <v>123</v>
      </c>
      <c r="B6" s="460"/>
      <c r="C6" s="460"/>
      <c r="D6" s="460"/>
      <c r="E6" s="149"/>
      <c r="F6" s="149"/>
      <c r="G6" s="149"/>
    </row>
    <row r="7" spans="1:7" ht="108" customHeight="1">
      <c r="A7" s="150" t="s">
        <v>229</v>
      </c>
      <c r="B7" s="151" t="s">
        <v>127</v>
      </c>
      <c r="C7" s="151" t="s">
        <v>478</v>
      </c>
      <c r="D7" s="151" t="s">
        <v>479</v>
      </c>
    </row>
    <row r="8" spans="1:7" ht="30" customHeight="1">
      <c r="A8" s="152" t="s">
        <v>449</v>
      </c>
      <c r="B8" s="153"/>
      <c r="C8" s="154">
        <f>B24</f>
        <v>0</v>
      </c>
      <c r="D8" s="154">
        <f>C24</f>
        <v>0</v>
      </c>
    </row>
    <row r="9" spans="1:7" ht="19.5">
      <c r="A9" s="155"/>
      <c r="B9" s="156"/>
      <c r="C9" s="156"/>
      <c r="D9" s="156"/>
    </row>
    <row r="10" spans="1:7" ht="18.75">
      <c r="A10" s="152" t="s">
        <v>450</v>
      </c>
      <c r="B10" s="154">
        <f>B11+B12+B13+B14</f>
        <v>0</v>
      </c>
      <c r="C10" s="154">
        <f>C11+C12+C13+C14</f>
        <v>0</v>
      </c>
      <c r="D10" s="154">
        <f>D11+D12+D13+D14</f>
        <v>0</v>
      </c>
    </row>
    <row r="11" spans="1:7" ht="18">
      <c r="A11" s="136" t="s">
        <v>429</v>
      </c>
      <c r="B11" s="287">
        <f>'7'!B16</f>
        <v>0</v>
      </c>
      <c r="C11" s="287">
        <f>'7'!E16</f>
        <v>0</v>
      </c>
      <c r="D11" s="287">
        <f>'7'!H16</f>
        <v>0</v>
      </c>
    </row>
    <row r="12" spans="1:7" ht="18">
      <c r="A12" s="136" t="s">
        <v>451</v>
      </c>
      <c r="B12" s="287">
        <f>'7'!C56</f>
        <v>0</v>
      </c>
      <c r="C12" s="287">
        <f>'7'!F56</f>
        <v>0</v>
      </c>
      <c r="D12" s="287">
        <f>'7'!I56</f>
        <v>0</v>
      </c>
    </row>
    <row r="13" spans="1:7" ht="33">
      <c r="A13" s="136" t="s">
        <v>452</v>
      </c>
      <c r="B13" s="287">
        <f>'7'!C67+'7'!C68</f>
        <v>0</v>
      </c>
      <c r="C13" s="287">
        <f>'7'!F67+'7'!F68</f>
        <v>0</v>
      </c>
      <c r="D13" s="287">
        <f>'7'!I67+'7'!I68</f>
        <v>0</v>
      </c>
    </row>
    <row r="14" spans="1:7" ht="18">
      <c r="A14" s="136" t="s">
        <v>453</v>
      </c>
      <c r="B14" s="287">
        <f>'7'!C71</f>
        <v>0</v>
      </c>
      <c r="C14" s="287">
        <f>'7'!F71</f>
        <v>0</v>
      </c>
      <c r="D14" s="287">
        <f>'7'!I71</f>
        <v>0</v>
      </c>
    </row>
    <row r="15" spans="1:7" ht="18.75">
      <c r="A15" s="157"/>
      <c r="B15" s="158"/>
      <c r="C15" s="158"/>
      <c r="D15" s="159"/>
    </row>
    <row r="16" spans="1:7" ht="18.75">
      <c r="A16" s="152" t="s">
        <v>454</v>
      </c>
      <c r="B16" s="154">
        <f>B17+B18+B19+B20</f>
        <v>0</v>
      </c>
      <c r="C16" s="154">
        <f>C17+C18+C19+C20</f>
        <v>0</v>
      </c>
      <c r="D16" s="154">
        <f>D17+D18+D19+D20</f>
        <v>0</v>
      </c>
    </row>
    <row r="17" spans="1:7" ht="18">
      <c r="A17" s="136" t="s">
        <v>235</v>
      </c>
      <c r="B17" s="154">
        <f>'7'!B27</f>
        <v>0</v>
      </c>
      <c r="C17" s="154">
        <f>'7'!E27</f>
        <v>0</v>
      </c>
      <c r="D17" s="154">
        <f>'7'!H27</f>
        <v>0</v>
      </c>
    </row>
    <row r="18" spans="1:7" ht="18">
      <c r="A18" s="136" t="s">
        <v>243</v>
      </c>
      <c r="B18" s="154">
        <f>'7'!B55</f>
        <v>0</v>
      </c>
      <c r="C18" s="154">
        <f>'7'!E55</f>
        <v>0</v>
      </c>
      <c r="D18" s="154">
        <f>'7'!H55</f>
        <v>0</v>
      </c>
    </row>
    <row r="19" spans="1:7" ht="33">
      <c r="A19" s="136" t="s">
        <v>455</v>
      </c>
      <c r="B19" s="154">
        <f>'7'!B63+'7'!B64</f>
        <v>0</v>
      </c>
      <c r="C19" s="154">
        <f>'7'!E63+'7'!E64</f>
        <v>0</v>
      </c>
      <c r="D19" s="154">
        <f>'7'!H63+'7'!H64</f>
        <v>0</v>
      </c>
    </row>
    <row r="20" spans="1:7" ht="18">
      <c r="A20" s="136" t="s">
        <v>245</v>
      </c>
      <c r="B20" s="154">
        <f>'7'!B72</f>
        <v>0</v>
      </c>
      <c r="C20" s="154">
        <f>'7'!E72</f>
        <v>0</v>
      </c>
      <c r="D20" s="154">
        <f>'7'!H72</f>
        <v>0</v>
      </c>
    </row>
    <row r="21" spans="1:7" ht="18.75">
      <c r="A21" s="157"/>
      <c r="B21" s="158"/>
      <c r="C21" s="158"/>
      <c r="D21" s="159"/>
    </row>
    <row r="22" spans="1:7" ht="18.75">
      <c r="A22" s="152" t="s">
        <v>456</v>
      </c>
      <c r="B22" s="154">
        <f>B10-B16</f>
        <v>0</v>
      </c>
      <c r="C22" s="154">
        <f>C10-C16</f>
        <v>0</v>
      </c>
      <c r="D22" s="154">
        <f>D10-D16</f>
        <v>0</v>
      </c>
    </row>
    <row r="23" spans="1:7" ht="18.75">
      <c r="A23" s="157"/>
      <c r="B23" s="158"/>
      <c r="C23" s="158"/>
      <c r="D23" s="159"/>
    </row>
    <row r="24" spans="1:7" ht="18.75">
      <c r="A24" s="152" t="s">
        <v>457</v>
      </c>
      <c r="B24" s="154">
        <f>B8+B22</f>
        <v>0</v>
      </c>
      <c r="C24" s="154">
        <f>C8+C22</f>
        <v>0</v>
      </c>
      <c r="D24" s="154">
        <f>D8+D22</f>
        <v>0</v>
      </c>
    </row>
    <row r="27" spans="1:7" ht="17.25" customHeight="1">
      <c r="A27" s="458" t="s">
        <v>458</v>
      </c>
      <c r="B27" s="458"/>
      <c r="C27" s="458"/>
      <c r="D27" s="458"/>
      <c r="E27" s="160"/>
      <c r="F27" s="160"/>
      <c r="G27" s="160"/>
    </row>
  </sheetData>
  <mergeCells count="6">
    <mergeCell ref="A27:D27"/>
    <mergeCell ref="A1:D1"/>
    <mergeCell ref="A2:D2"/>
    <mergeCell ref="A4:D4"/>
    <mergeCell ref="A5:D5"/>
    <mergeCell ref="A6:D6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20</vt:i4>
      </vt:variant>
    </vt:vector>
  </HeadingPairs>
  <TitlesOfParts>
    <vt:vector size="37" baseType="lpstr">
      <vt:lpstr>Tavfurceli</vt:lpstr>
      <vt:lpstr>1</vt:lpstr>
      <vt:lpstr>2</vt:lpstr>
      <vt:lpstr>3</vt:lpstr>
      <vt:lpstr>4</vt:lpstr>
      <vt:lpstr>5</vt:lpstr>
      <vt:lpstr>6</vt:lpstr>
      <vt:lpstr>7</vt:lpstr>
      <vt:lpstr>7ა</vt:lpstr>
      <vt:lpstr>8</vt:lpstr>
      <vt:lpstr>8a</vt:lpstr>
      <vt:lpstr>9</vt:lpstr>
      <vt:lpstr>9 a</vt:lpstr>
      <vt:lpstr>10</vt:lpstr>
      <vt:lpstr>10a</vt:lpstr>
      <vt:lpstr>11</vt:lpstr>
      <vt:lpstr>12</vt:lpstr>
      <vt:lpstr>'1'!Print_Area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'7ა'!Print_Area</vt:lpstr>
      <vt:lpstr>'8'!Print_Area</vt:lpstr>
      <vt:lpstr>'8a'!Print_Area</vt:lpstr>
      <vt:lpstr>'9'!Print_Area</vt:lpstr>
      <vt:lpstr>'9 a'!Print_Area</vt:lpstr>
      <vt:lpstr>Tavfurceli!Print_Area</vt:lpstr>
      <vt:lpstr>'1'!Print_Titles</vt:lpstr>
      <vt:lpstr>'2'!Print_Titles</vt:lpstr>
      <vt:lpstr>'4'!Print_Titles</vt:lpstr>
      <vt:lpstr>'5'!Print_Titles</vt:lpstr>
      <vt:lpstr>'6'!Print_Titles</vt:lpstr>
      <vt:lpstr>'7'!Print_Titles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bud43</dc:creator>
  <cp:lastModifiedBy>r_giunashvili</cp:lastModifiedBy>
  <cp:lastPrinted>2010-07-29T11:06:38Z</cp:lastPrinted>
  <dcterms:created xsi:type="dcterms:W3CDTF">2010-07-07T10:34:04Z</dcterms:created>
  <dcterms:modified xsi:type="dcterms:W3CDTF">2010-07-29T11:06:41Z</dcterms:modified>
</cp:coreProperties>
</file>